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marq-my.sharepoint.com/personal/laura_poupitch_marquette_edu/Documents/AIER Program/Fall 2023 Updated Files/"/>
    </mc:Choice>
  </mc:AlternateContent>
  <xr:revisionPtr revIDLastSave="0" documentId="8_{DBF9C67F-9D67-4A3A-8694-0BF7731A59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Sheet1!$A$45:$N$90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5" i="1" l="1"/>
  <c r="C48" i="1" l="1"/>
  <c r="F57" i="1"/>
  <c r="I57" i="1" s="1"/>
  <c r="L46" i="1"/>
  <c r="L47" i="1"/>
  <c r="L48" i="1"/>
  <c r="C68" i="1"/>
  <c r="C79" i="1" s="1"/>
  <c r="L66" i="1"/>
  <c r="L49" i="1" l="1"/>
  <c r="E52" i="1" s="1"/>
  <c r="E51" i="1"/>
  <c r="M76" i="1"/>
  <c r="M87" i="1" s="1"/>
  <c r="F79" i="1"/>
  <c r="I79" i="1" s="1"/>
  <c r="L88" i="1"/>
  <c r="L77" i="1"/>
  <c r="F68" i="1"/>
  <c r="I68" i="1" s="1"/>
  <c r="E53" i="1" l="1"/>
  <c r="E54" i="1" s="1"/>
</calcChain>
</file>

<file path=xl/sharedStrings.xml><?xml version="1.0" encoding="utf-8"?>
<sst xmlns="http://schemas.openxmlformats.org/spreadsheetml/2006/main" count="101" uniqueCount="79">
  <si>
    <t>Number of credits:</t>
  </si>
  <si>
    <t>Spring</t>
  </si>
  <si>
    <t>Summer</t>
  </si>
  <si>
    <t>Fall</t>
  </si>
  <si>
    <t>Total Credits as of:</t>
  </si>
  <si>
    <t>August</t>
  </si>
  <si>
    <t>=</t>
  </si>
  <si>
    <t>Enter "1" if you need to complete CMST 2300</t>
  </si>
  <si>
    <t>Total completed</t>
  </si>
  <si>
    <t>Total owed</t>
  </si>
  <si>
    <t>Calculating 150</t>
  </si>
  <si>
    <t>Total Completed</t>
  </si>
  <si>
    <t>Total Owed</t>
  </si>
  <si>
    <t>Calculating Completed Credits</t>
  </si>
  <si>
    <t>Calculating Credits Owed</t>
  </si>
  <si>
    <t>Enter the number of 3-credit courses owed</t>
  </si>
  <si>
    <t>Enter the number of LEAD 2000 or 3000 courses owed</t>
  </si>
  <si>
    <t>Total through undergraduate Checklist</t>
  </si>
  <si>
    <t>Credits owed to reach 150</t>
  </si>
  <si>
    <t xml:space="preserve">Name: </t>
  </si>
  <si>
    <t>1.</t>
  </si>
  <si>
    <t>Timing:</t>
  </si>
  <si>
    <t>To complete this worksheet:</t>
  </si>
  <si>
    <t>2.</t>
  </si>
  <si>
    <t>3.</t>
  </si>
  <si>
    <t>Print a copy of your current graduation checklist (GC). Make sure it reflects your ACCO major and any other majors you plan to complete.</t>
  </si>
  <si>
    <t>Using your GC, determine if you still need to take any LEAD courses and/or CMST 2300.</t>
  </si>
  <si>
    <t>4.</t>
  </si>
  <si>
    <t>5.</t>
  </si>
  <si>
    <t>Complete the MSA or MSAA (which takes an additional 21 credits if you double count 3 undergrad courses toward the Master's program).</t>
  </si>
  <si>
    <t>Add any undergraduate courses.</t>
  </si>
  <si>
    <t>Add another undergraduate major in the College of Business or add a minor outside of the College of Business.</t>
  </si>
  <si>
    <t>6.</t>
  </si>
  <si>
    <r>
      <t xml:space="preserve">In the highlighted cells of the Planning Grid, enter the number of credits you plan to take in </t>
    </r>
    <r>
      <rPr>
        <u/>
        <sz val="11"/>
        <color theme="1"/>
        <rFont val="Calibri"/>
        <family val="2"/>
        <scheme val="minor"/>
      </rPr>
      <t>future</t>
    </r>
    <r>
      <rPr>
        <sz val="11"/>
        <color theme="1"/>
        <rFont val="Calibri"/>
        <family val="2"/>
        <scheme val="minor"/>
      </rPr>
      <t xml:space="preserve"> semesters.</t>
    </r>
  </si>
  <si>
    <t>7.</t>
  </si>
  <si>
    <t>8.</t>
  </si>
  <si>
    <t>Notes:</t>
  </si>
  <si>
    <t xml:space="preserve"> </t>
  </si>
  <si>
    <t>How will you use these?</t>
  </si>
  <si>
    <t>9.</t>
  </si>
  <si>
    <t>Planning Grid:</t>
  </si>
  <si>
    <t>Decide how you would like to use these credits. Options include (but are not limited to):</t>
  </si>
  <si>
    <t>You may take up to two graduate-level courses per undergraduate semester.</t>
  </si>
  <si>
    <t>Required to participate in Early Recruitment Program</t>
  </si>
  <si>
    <t>Completed credits</t>
  </si>
  <si>
    <t>In progress credits</t>
  </si>
  <si>
    <t>If #7 is yes, enter into the Planning Grid the courses you plan to take during each semester --- this will not be set in stone, but is for planning purposes.</t>
  </si>
  <si>
    <t>Do not count the ESSV2 as a course as this will be fulfilled with BULA 4001.</t>
  </si>
  <si>
    <t>Do not count the WRIT as a course as this will be fulfilled with ACCO 4000.</t>
  </si>
  <si>
    <t>If you plan to take courses during J-term, enter those credits into the fall semester.</t>
  </si>
  <si>
    <t>So that you don't count ESSV2 or WRIT as a course,</t>
  </si>
  <si>
    <t>place a checkmark over that section of your GC.</t>
  </si>
  <si>
    <t>- Basic Needs &amp; Justice - FINA 3001 satisfies the NS rqmt and BULA  3001 and HURE 3001 satisfy the SS rqmt.</t>
  </si>
  <si>
    <t>- Coginition has no business course options.</t>
  </si>
  <si>
    <t>- Expanding Horizons - ACCO 4050 satisfies the NS rqmt and MANA 3002 satisfies the SS rqmt.</t>
  </si>
  <si>
    <t>Choosing your DT thoughtfully will give students greater flexibility to double major or minor. Discuss this with your advisor if you have questions.</t>
  </si>
  <si>
    <t>During the semester you plan to intern: if summer or fall, enter 3 credits. If spring semester with at least 500 work hours, enter 6 credits.</t>
  </si>
  <si>
    <t>From page 1 of your GC, enter the "completed credits" and "in progress credits" into cells C46 and C47.</t>
  </si>
  <si>
    <t>If yes, enter that information in cells J46 and J47.</t>
  </si>
  <si>
    <r>
      <t xml:space="preserve">Using your GC, count the number of 3-credit courses you need to take in </t>
    </r>
    <r>
      <rPr>
        <u/>
        <sz val="11"/>
        <color theme="1"/>
        <rFont val="Calibri"/>
        <family val="2"/>
        <scheme val="minor"/>
      </rPr>
      <t>future</t>
    </r>
    <r>
      <rPr>
        <sz val="11"/>
        <color theme="1"/>
        <rFont val="Calibri"/>
        <family val="2"/>
        <scheme val="minor"/>
      </rPr>
      <t xml:space="preserve"> semesters to complete your undergraduate degree and enter into cell J48.</t>
    </r>
  </si>
  <si>
    <t xml:space="preserve">With proper course selection, some of your Discovery Theme (DT) course can come from your required business courses. </t>
  </si>
  <si>
    <t>Now, look at cell E54. This is the number of additional credits you'll need to reach 150 credits.</t>
  </si>
  <si>
    <t>The following courses must be taken before you go on your internship: ACCO 3001 and 4020 plus 3 other upper-division ACCO courses.</t>
  </si>
  <si>
    <t>- Crossing Boundaries - ACCO 4040 and OSCM 3001 satisfies the NS rqmt and ECON 4040 and MARK 4040 satisy the SS rqmt.</t>
  </si>
  <si>
    <t xml:space="preserve">- Indiv &amp; Communities - BUAD 2160 and REAL 4001 satisfies the SS rqmt. </t>
  </si>
  <si>
    <t>When double majoring, one course can dual apply to both majors (for example: ACCO 4080 = ACCO elective AND FINA elective)</t>
  </si>
  <si>
    <t>Strategically choose courses to fulfull structured electives (for example, take ACCO 4060 as an ACCO elective and it will also fulfill the Analytics rqmt)</t>
  </si>
  <si>
    <t>Credit Counting Spreadsheet</t>
  </si>
  <si>
    <t>Review your plan with your academic advisor, and submit your plan with your AIERP Participation Agreement.</t>
  </si>
  <si>
    <t>Updated for use in 2023/24 academic year.</t>
  </si>
  <si>
    <t>Interviews for Spring Semester 2025 and Summer 2025 internships will take place during the Spring 2024 semester.</t>
  </si>
  <si>
    <t>Students seeking these internships must have a plan to complete 150 credits by August 2026.</t>
  </si>
  <si>
    <t xml:space="preserve">If your GC needs to be updated to reflect the correct major(s), email Sara.Koenig@mu.edu with this: </t>
  </si>
  <si>
    <t>https://www.marquette.edu/business/undergraduate/documents/businessmajordeclarationofmajorform2023.pdf</t>
  </si>
  <si>
    <t>Students can double count the credits of up to two courses bringing the total graduation credit requirment to 123.</t>
  </si>
  <si>
    <t>Based on the results of #6, will you be able to complete your degree(s) with at least 150 credits by Aug 2026. Yes or No?</t>
  </si>
  <si>
    <t xml:space="preserve">If #7 is no, you will need to wait until spring 2025 to participate in the AIER Program. </t>
  </si>
  <si>
    <t>You must limit your total credit load to 16 in any semester in which you take a graduate-level course. (Can take more than 16 crs if business GPA &gt; 3.25.)</t>
  </si>
  <si>
    <t>Prospective MSA or MSAA students may double count three grad-level courses during undergrad semesters. Must earn a B or better to count in master's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</si>
</sst>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vertical="top" wrapText="1"/>
    </xf>
    <xf numFmtId="0" fontId="3" fillId="0" borderId="0" xfId="0" applyFont="1"/>
    <xf numFmtId="0" fontId="0" fillId="2" borderId="11" xfId="0" applyFill="1" applyBorder="1"/>
    <xf numFmtId="0" fontId="0" fillId="0" borderId="0" xfId="0" quotePrefix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quotePrefix="1"/>
    <xf numFmtId="0" fontId="7" fillId="0" borderId="0" xfId="0" applyFont="1"/>
    <xf numFmtId="0" fontId="0" fillId="0" borderId="11" xfId="0" applyBorder="1"/>
    <xf numFmtId="0" fontId="8" fillId="0" borderId="0" xfId="0" applyFont="1"/>
    <xf numFmtId="0" fontId="8" fillId="0" borderId="4" xfId="0" applyFont="1" applyBorder="1"/>
    <xf numFmtId="0" fontId="8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1" xfId="0" applyFont="1" applyBorder="1"/>
    <xf numFmtId="0" fontId="8" fillId="0" borderId="3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8" fillId="0" borderId="6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2" xfId="0" applyFont="1" applyBorder="1"/>
    <xf numFmtId="0" fontId="6" fillId="0" borderId="3" xfId="0" applyFont="1" applyBorder="1"/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0" xfId="0" quotePrefix="1" applyFont="1" applyAlignment="1">
      <alignment horizontal="left"/>
    </xf>
    <xf numFmtId="0" fontId="10" fillId="0" borderId="4" xfId="0" applyFont="1" applyBorder="1"/>
    <xf numFmtId="0" fontId="10" fillId="0" borderId="0" xfId="0" applyFont="1"/>
    <xf numFmtId="0" fontId="0" fillId="0" borderId="12" xfId="0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183446</xdr:colOff>
      <xdr:row>15</xdr:row>
      <xdr:rowOff>28222</xdr:rowOff>
    </xdr:from>
    <xdr:to>
      <xdr:col>9</xdr:col>
      <xdr:colOff>493890</xdr:colOff>
      <xdr:row>16</xdr:row>
      <xdr:rowOff>169334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6960175C-E5B4-4043-9BB1-F1A979720FF4}"/>
            </a:ext>
          </a:extLst>
        </xdr:cNvPr>
        <xdr:cNvSpPr/>
      </xdr:nvSpPr>
      <xdr:spPr>
        <a:xfrm>
          <a:off x="5644446" y="2631722"/>
          <a:ext cx="310444" cy="32455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tabSelected="1" zoomScale="90" zoomScaleNormal="90" workbookViewId="0">
      <selection activeCell="A38" sqref="A38"/>
    </sheetView>
  </sheetViews>
  <sheetFormatPr defaultRowHeight="14.5" x14ac:dyDescent="0.35"/>
  <cols>
    <col min="13" max="13" width="8.7265625" customWidth="1"/>
    <col min="14" max="14" width="42" customWidth="1"/>
  </cols>
  <sheetData>
    <row r="1" spans="1:13" ht="17" x14ac:dyDescent="0.4">
      <c r="A1" s="11" t="s">
        <v>67</v>
      </c>
      <c r="H1" t="s">
        <v>19</v>
      </c>
      <c r="I1" s="42"/>
      <c r="J1" s="42"/>
      <c r="K1" s="42"/>
      <c r="L1" s="42"/>
      <c r="M1" s="42"/>
    </row>
    <row r="2" spans="1:13" x14ac:dyDescent="0.35">
      <c r="A2" t="s">
        <v>43</v>
      </c>
    </row>
    <row r="3" spans="1:13" x14ac:dyDescent="0.35">
      <c r="A3" s="14" t="s">
        <v>69</v>
      </c>
    </row>
    <row r="5" spans="1:13" x14ac:dyDescent="0.35">
      <c r="A5" t="s">
        <v>21</v>
      </c>
      <c r="B5" t="s">
        <v>70</v>
      </c>
    </row>
    <row r="6" spans="1:13" x14ac:dyDescent="0.35">
      <c r="B6" t="s">
        <v>71</v>
      </c>
    </row>
    <row r="8" spans="1:13" x14ac:dyDescent="0.35">
      <c r="A8" t="s">
        <v>22</v>
      </c>
    </row>
    <row r="9" spans="1:13" x14ac:dyDescent="0.35">
      <c r="A9" s="13" t="s">
        <v>20</v>
      </c>
      <c r="B9" t="s">
        <v>25</v>
      </c>
    </row>
    <row r="10" spans="1:13" x14ac:dyDescent="0.35">
      <c r="A10" s="13"/>
      <c r="B10" t="s">
        <v>72</v>
      </c>
    </row>
    <row r="11" spans="1:13" x14ac:dyDescent="0.35">
      <c r="B11" s="39" t="s">
        <v>73</v>
      </c>
    </row>
    <row r="12" spans="1:13" x14ac:dyDescent="0.35">
      <c r="A12" s="13" t="s">
        <v>23</v>
      </c>
      <c r="B12" s="18" t="s">
        <v>57</v>
      </c>
    </row>
    <row r="13" spans="1:13" x14ac:dyDescent="0.35">
      <c r="A13" s="13" t="s">
        <v>24</v>
      </c>
      <c r="B13" t="s">
        <v>26</v>
      </c>
    </row>
    <row r="14" spans="1:13" x14ac:dyDescent="0.35">
      <c r="A14" s="5"/>
      <c r="B14" s="18" t="s">
        <v>58</v>
      </c>
    </row>
    <row r="15" spans="1:13" x14ac:dyDescent="0.35">
      <c r="A15" s="13" t="s">
        <v>27</v>
      </c>
      <c r="B15" t="s">
        <v>59</v>
      </c>
    </row>
    <row r="16" spans="1:13" x14ac:dyDescent="0.35">
      <c r="A16" s="5"/>
      <c r="B16" s="20" t="s">
        <v>36</v>
      </c>
      <c r="C16" t="s">
        <v>47</v>
      </c>
      <c r="K16" s="22" t="s">
        <v>50</v>
      </c>
    </row>
    <row r="17" spans="1:11" x14ac:dyDescent="0.35">
      <c r="A17" s="5"/>
      <c r="C17" t="s">
        <v>48</v>
      </c>
      <c r="K17" s="22" t="s">
        <v>51</v>
      </c>
    </row>
    <row r="18" spans="1:11" x14ac:dyDescent="0.35">
      <c r="A18" s="5"/>
      <c r="C18" t="s">
        <v>60</v>
      </c>
    </row>
    <row r="19" spans="1:11" x14ac:dyDescent="0.35">
      <c r="A19" s="5"/>
      <c r="C19" s="21" t="s">
        <v>52</v>
      </c>
    </row>
    <row r="20" spans="1:11" x14ac:dyDescent="0.35">
      <c r="A20" s="5"/>
      <c r="C20" s="21" t="s">
        <v>53</v>
      </c>
    </row>
    <row r="21" spans="1:11" x14ac:dyDescent="0.35">
      <c r="A21" s="5"/>
      <c r="C21" s="21" t="s">
        <v>63</v>
      </c>
    </row>
    <row r="22" spans="1:11" x14ac:dyDescent="0.35">
      <c r="A22" s="5"/>
      <c r="C22" s="21" t="s">
        <v>54</v>
      </c>
    </row>
    <row r="23" spans="1:11" x14ac:dyDescent="0.35">
      <c r="A23" s="5"/>
      <c r="C23" s="21" t="s">
        <v>64</v>
      </c>
    </row>
    <row r="24" spans="1:11" x14ac:dyDescent="0.35">
      <c r="A24" s="5"/>
      <c r="C24" s="21" t="s">
        <v>74</v>
      </c>
    </row>
    <row r="25" spans="1:11" x14ac:dyDescent="0.35">
      <c r="A25" s="5"/>
      <c r="C25" s="21" t="s">
        <v>55</v>
      </c>
    </row>
    <row r="26" spans="1:11" x14ac:dyDescent="0.35">
      <c r="A26" s="5"/>
      <c r="C26" s="21" t="s">
        <v>66</v>
      </c>
    </row>
    <row r="27" spans="1:11" s="18" customFormat="1" x14ac:dyDescent="0.35">
      <c r="A27" s="19" t="s">
        <v>28</v>
      </c>
      <c r="B27" s="18" t="s">
        <v>61</v>
      </c>
    </row>
    <row r="28" spans="1:11" x14ac:dyDescent="0.35">
      <c r="A28" s="5"/>
      <c r="B28" t="s">
        <v>41</v>
      </c>
    </row>
    <row r="29" spans="1:11" x14ac:dyDescent="0.35">
      <c r="A29" s="5"/>
      <c r="B29" s="5"/>
      <c r="C29" t="s">
        <v>29</v>
      </c>
    </row>
    <row r="30" spans="1:11" x14ac:dyDescent="0.35">
      <c r="A30" s="5"/>
      <c r="C30" t="s">
        <v>31</v>
      </c>
    </row>
    <row r="31" spans="1:11" x14ac:dyDescent="0.35">
      <c r="A31" s="5"/>
      <c r="C31" t="s">
        <v>30</v>
      </c>
    </row>
    <row r="32" spans="1:11" x14ac:dyDescent="0.35">
      <c r="A32" s="5"/>
      <c r="C32" t="s">
        <v>65</v>
      </c>
    </row>
    <row r="33" spans="1:12" x14ac:dyDescent="0.35">
      <c r="A33" s="13" t="s">
        <v>32</v>
      </c>
      <c r="B33" t="s">
        <v>33</v>
      </c>
    </row>
    <row r="34" spans="1:12" x14ac:dyDescent="0.35">
      <c r="A34" s="13"/>
      <c r="B34" s="5" t="s">
        <v>36</v>
      </c>
      <c r="C34" t="s">
        <v>56</v>
      </c>
    </row>
    <row r="35" spans="1:12" x14ac:dyDescent="0.35">
      <c r="A35" s="13"/>
      <c r="B35" s="5"/>
      <c r="C35" t="s">
        <v>49</v>
      </c>
    </row>
    <row r="36" spans="1:12" x14ac:dyDescent="0.35">
      <c r="A36" s="13" t="s">
        <v>34</v>
      </c>
      <c r="B36" t="s">
        <v>75</v>
      </c>
    </row>
    <row r="37" spans="1:12" x14ac:dyDescent="0.35">
      <c r="A37" s="13" t="s">
        <v>35</v>
      </c>
      <c r="B37" t="s">
        <v>76</v>
      </c>
    </row>
    <row r="38" spans="1:12" x14ac:dyDescent="0.35">
      <c r="A38" s="5"/>
      <c r="B38" t="s">
        <v>46</v>
      </c>
    </row>
    <row r="39" spans="1:12" x14ac:dyDescent="0.35">
      <c r="A39" s="5"/>
      <c r="B39" s="5" t="s">
        <v>36</v>
      </c>
      <c r="C39" t="s">
        <v>62</v>
      </c>
    </row>
    <row r="40" spans="1:12" x14ac:dyDescent="0.35">
      <c r="A40" s="5"/>
      <c r="B40" s="5"/>
      <c r="C40" t="s">
        <v>78</v>
      </c>
    </row>
    <row r="41" spans="1:12" x14ac:dyDescent="0.35">
      <c r="A41" s="5"/>
      <c r="B41" s="5"/>
      <c r="C41" t="s">
        <v>77</v>
      </c>
    </row>
    <row r="42" spans="1:12" x14ac:dyDescent="0.35">
      <c r="A42" s="5"/>
      <c r="B42" s="5"/>
      <c r="C42" t="s">
        <v>42</v>
      </c>
    </row>
    <row r="43" spans="1:12" x14ac:dyDescent="0.35">
      <c r="A43" s="13" t="s">
        <v>39</v>
      </c>
      <c r="B43" s="16" t="s">
        <v>68</v>
      </c>
    </row>
    <row r="44" spans="1:12" x14ac:dyDescent="0.35">
      <c r="A44" s="1"/>
    </row>
    <row r="45" spans="1:12" x14ac:dyDescent="0.35">
      <c r="A45" s="7" t="s">
        <v>13</v>
      </c>
      <c r="L45" s="8" t="s">
        <v>14</v>
      </c>
    </row>
    <row r="46" spans="1:12" x14ac:dyDescent="0.35">
      <c r="A46" t="s">
        <v>44</v>
      </c>
      <c r="C46" s="12"/>
      <c r="I46" s="5" t="s">
        <v>16</v>
      </c>
      <c r="J46" s="12"/>
      <c r="K46" s="6" t="s">
        <v>6</v>
      </c>
      <c r="L46" s="23">
        <f>J46*1</f>
        <v>0</v>
      </c>
    </row>
    <row r="47" spans="1:12" x14ac:dyDescent="0.35">
      <c r="A47" t="s">
        <v>45</v>
      </c>
      <c r="C47" s="12"/>
      <c r="I47" s="5" t="s">
        <v>7</v>
      </c>
      <c r="J47" s="12"/>
      <c r="K47" s="6" t="s">
        <v>6</v>
      </c>
      <c r="L47" s="23">
        <f>J47*2</f>
        <v>0</v>
      </c>
    </row>
    <row r="48" spans="1:12" x14ac:dyDescent="0.35">
      <c r="B48" s="5" t="s">
        <v>8</v>
      </c>
      <c r="C48" s="23">
        <f>SUM(C46:C47)</f>
        <v>0</v>
      </c>
      <c r="I48" s="5" t="s">
        <v>15</v>
      </c>
      <c r="J48" s="12"/>
      <c r="K48" s="6" t="s">
        <v>6</v>
      </c>
      <c r="L48" s="23">
        <f>J48*3</f>
        <v>0</v>
      </c>
    </row>
    <row r="49" spans="1:15" x14ac:dyDescent="0.35">
      <c r="B49" s="5"/>
      <c r="K49" s="5" t="s">
        <v>9</v>
      </c>
      <c r="L49" s="23">
        <f>SUM(L46:L48)</f>
        <v>0</v>
      </c>
    </row>
    <row r="50" spans="1:15" x14ac:dyDescent="0.35">
      <c r="B50" s="5"/>
      <c r="K50" s="5"/>
    </row>
    <row r="51" spans="1:15" ht="15" customHeight="1" x14ac:dyDescent="0.35">
      <c r="A51" s="7" t="s">
        <v>10</v>
      </c>
      <c r="B51" s="5"/>
      <c r="D51" s="5" t="s">
        <v>11</v>
      </c>
      <c r="E51" s="23">
        <f>C48</f>
        <v>0</v>
      </c>
      <c r="F51" s="6"/>
      <c r="G51" s="1"/>
      <c r="H51" s="1"/>
      <c r="I51" s="1"/>
      <c r="J51" s="1"/>
      <c r="K51" s="1"/>
      <c r="L51" s="1"/>
      <c r="M51" s="1"/>
    </row>
    <row r="52" spans="1:15" x14ac:dyDescent="0.35">
      <c r="A52" s="7"/>
      <c r="B52" s="5"/>
      <c r="D52" s="5" t="s">
        <v>12</v>
      </c>
      <c r="E52" s="23">
        <f>L49</f>
        <v>0</v>
      </c>
      <c r="F52" s="6"/>
      <c r="G52" s="1"/>
      <c r="H52" s="1"/>
      <c r="I52" s="1"/>
      <c r="J52" s="1"/>
      <c r="K52" s="1"/>
      <c r="L52" s="1"/>
      <c r="M52" s="1"/>
    </row>
    <row r="53" spans="1:15" x14ac:dyDescent="0.35">
      <c r="A53" s="7"/>
      <c r="B53" s="5"/>
      <c r="D53" s="5" t="s">
        <v>17</v>
      </c>
      <c r="E53" s="23">
        <f>SUM(E51:E52)</f>
        <v>0</v>
      </c>
      <c r="F53" s="6"/>
      <c r="G53" s="1"/>
      <c r="H53" s="1"/>
      <c r="I53" s="1"/>
      <c r="J53" s="1"/>
      <c r="K53" s="1"/>
      <c r="L53" s="1"/>
      <c r="M53" s="1"/>
    </row>
    <row r="54" spans="1:15" x14ac:dyDescent="0.35">
      <c r="D54" s="5" t="s">
        <v>18</v>
      </c>
      <c r="E54" s="7">
        <f>150-E53</f>
        <v>150</v>
      </c>
      <c r="F54" s="15" t="s">
        <v>38</v>
      </c>
      <c r="G54" s="1"/>
      <c r="H54" s="1"/>
      <c r="I54" s="1"/>
      <c r="J54" s="1"/>
      <c r="K54" s="1"/>
      <c r="L54" s="1"/>
      <c r="M54" s="1"/>
      <c r="O54" s="9"/>
    </row>
    <row r="55" spans="1:15" x14ac:dyDescent="0.35">
      <c r="A55" s="7"/>
      <c r="D55" s="5"/>
      <c r="G55" s="1"/>
      <c r="H55" s="1"/>
      <c r="I55" s="1"/>
      <c r="J55" s="1"/>
      <c r="K55" s="1"/>
      <c r="L55" s="1"/>
      <c r="M55" s="1"/>
    </row>
    <row r="56" spans="1:15" ht="15" thickBot="1" x14ac:dyDescent="0.4">
      <c r="A56" s="43" t="s">
        <v>40</v>
      </c>
      <c r="B56" s="43"/>
      <c r="C56" s="43"/>
      <c r="D56" s="17"/>
      <c r="E56" s="10"/>
      <c r="F56" s="10"/>
      <c r="G56" s="10"/>
      <c r="H56" s="10"/>
      <c r="I56" s="10"/>
      <c r="J56" s="10"/>
      <c r="K56" s="10"/>
      <c r="L56" s="10"/>
      <c r="M56" s="10"/>
    </row>
    <row r="57" spans="1:15" x14ac:dyDescent="0.35">
      <c r="B57" s="3" t="s">
        <v>3</v>
      </c>
      <c r="C57" s="4">
        <v>2023</v>
      </c>
      <c r="D57" s="2"/>
      <c r="E57" s="3" t="s">
        <v>1</v>
      </c>
      <c r="F57" s="4">
        <f>C57+1</f>
        <v>2024</v>
      </c>
      <c r="G57" s="2"/>
      <c r="H57" s="3" t="s">
        <v>2</v>
      </c>
      <c r="I57" s="4">
        <f>F57</f>
        <v>2024</v>
      </c>
      <c r="J57" s="2"/>
    </row>
    <row r="58" spans="1:15" s="24" customFormat="1" x14ac:dyDescent="0.35">
      <c r="B58" s="25"/>
      <c r="D58" s="26"/>
      <c r="E58" s="25"/>
      <c r="G58" s="26"/>
      <c r="H58" s="25"/>
      <c r="J58" s="26"/>
    </row>
    <row r="59" spans="1:15" s="24" customFormat="1" x14ac:dyDescent="0.35">
      <c r="B59" s="25"/>
      <c r="D59" s="26"/>
      <c r="E59" s="40"/>
      <c r="F59" s="41"/>
      <c r="G59" s="26"/>
      <c r="H59" s="25"/>
      <c r="J59" s="26"/>
    </row>
    <row r="60" spans="1:15" s="24" customFormat="1" x14ac:dyDescent="0.35">
      <c r="B60" s="25"/>
      <c r="D60" s="26"/>
      <c r="E60" s="40"/>
      <c r="F60" s="41"/>
      <c r="G60" s="26"/>
      <c r="H60" s="25"/>
      <c r="J60" s="26"/>
    </row>
    <row r="61" spans="1:15" s="24" customFormat="1" x14ac:dyDescent="0.35">
      <c r="B61" s="25"/>
      <c r="D61" s="26"/>
      <c r="E61" s="40"/>
      <c r="F61" s="41"/>
      <c r="G61" s="26"/>
      <c r="H61" s="25"/>
      <c r="J61" s="26"/>
    </row>
    <row r="62" spans="1:15" s="24" customFormat="1" x14ac:dyDescent="0.35">
      <c r="B62" s="25"/>
      <c r="D62" s="26"/>
      <c r="E62" s="40"/>
      <c r="F62" s="41"/>
      <c r="G62" s="26"/>
      <c r="H62" s="25"/>
      <c r="J62" s="26"/>
    </row>
    <row r="63" spans="1:15" s="24" customFormat="1" x14ac:dyDescent="0.35">
      <c r="B63" s="25"/>
      <c r="D63" s="26"/>
      <c r="E63" s="25"/>
      <c r="G63" s="26"/>
      <c r="H63" s="25"/>
      <c r="J63" s="26"/>
    </row>
    <row r="64" spans="1:15" s="24" customFormat="1" ht="15" thickBot="1" x14ac:dyDescent="0.4">
      <c r="B64" s="25"/>
      <c r="D64" s="26"/>
      <c r="E64" s="25"/>
      <c r="G64" s="26"/>
      <c r="H64" s="25"/>
      <c r="J64" s="26"/>
    </row>
    <row r="65" spans="1:13" s="18" customFormat="1" ht="15" customHeight="1" x14ac:dyDescent="0.35">
      <c r="B65" s="27" t="s">
        <v>0</v>
      </c>
      <c r="C65" s="28"/>
      <c r="D65" s="44"/>
      <c r="E65" s="48" t="s">
        <v>0</v>
      </c>
      <c r="F65" s="49"/>
      <c r="G65" s="44"/>
      <c r="H65" s="48" t="s">
        <v>0</v>
      </c>
      <c r="I65" s="49"/>
      <c r="J65" s="44"/>
      <c r="K65" s="29" t="s">
        <v>4</v>
      </c>
      <c r="L65" s="30"/>
      <c r="M65" s="46">
        <f>C48+D65+G65+J65</f>
        <v>0</v>
      </c>
    </row>
    <row r="66" spans="1:13" s="18" customFormat="1" ht="15" thickBot="1" x14ac:dyDescent="0.4">
      <c r="B66" s="31"/>
      <c r="C66" s="32"/>
      <c r="D66" s="45"/>
      <c r="E66" s="31"/>
      <c r="F66" s="32"/>
      <c r="G66" s="45"/>
      <c r="H66" s="31"/>
      <c r="I66" s="32"/>
      <c r="J66" s="45"/>
      <c r="K66" s="33" t="s">
        <v>5</v>
      </c>
      <c r="L66" s="34">
        <f>C57+1</f>
        <v>2024</v>
      </c>
      <c r="M66" s="47"/>
    </row>
    <row r="67" spans="1:13" s="18" customFormat="1" ht="15" thickBot="1" x14ac:dyDescent="0.4"/>
    <row r="68" spans="1:13" s="18" customFormat="1" x14ac:dyDescent="0.35">
      <c r="B68" s="29" t="s">
        <v>3</v>
      </c>
      <c r="C68" s="35">
        <f>C57+1</f>
        <v>2024</v>
      </c>
      <c r="D68" s="36"/>
      <c r="E68" s="29" t="s">
        <v>1</v>
      </c>
      <c r="F68" s="35">
        <f>C68+1</f>
        <v>2025</v>
      </c>
      <c r="G68" s="36"/>
      <c r="H68" s="29" t="s">
        <v>2</v>
      </c>
      <c r="I68" s="35">
        <f>F68</f>
        <v>2025</v>
      </c>
      <c r="J68" s="36"/>
    </row>
    <row r="69" spans="1:13" s="24" customFormat="1" x14ac:dyDescent="0.35">
      <c r="B69" s="25"/>
      <c r="D69" s="26"/>
      <c r="E69" s="25"/>
      <c r="G69" s="26"/>
      <c r="H69" s="25"/>
      <c r="J69" s="26"/>
    </row>
    <row r="70" spans="1:13" s="24" customFormat="1" x14ac:dyDescent="0.35">
      <c r="B70" s="25"/>
      <c r="D70" s="26"/>
      <c r="E70" s="25"/>
      <c r="G70" s="26"/>
      <c r="H70" s="25"/>
      <c r="J70" s="26"/>
    </row>
    <row r="71" spans="1:13" s="24" customFormat="1" x14ac:dyDescent="0.35">
      <c r="B71" s="25"/>
      <c r="D71" s="26"/>
      <c r="E71" s="25"/>
      <c r="G71" s="26"/>
      <c r="H71" s="25"/>
      <c r="J71" s="26"/>
    </row>
    <row r="72" spans="1:13" s="24" customFormat="1" x14ac:dyDescent="0.35">
      <c r="B72" s="25"/>
      <c r="D72" s="26"/>
      <c r="E72" s="25"/>
      <c r="G72" s="26"/>
      <c r="H72" s="25"/>
      <c r="J72" s="26"/>
    </row>
    <row r="73" spans="1:13" s="24" customFormat="1" x14ac:dyDescent="0.35">
      <c r="B73" s="25"/>
      <c r="D73" s="26"/>
      <c r="E73" s="25"/>
      <c r="G73" s="26"/>
      <c r="H73" s="25"/>
      <c r="J73" s="26"/>
    </row>
    <row r="74" spans="1:13" s="24" customFormat="1" x14ac:dyDescent="0.35">
      <c r="B74" s="25"/>
      <c r="D74" s="26"/>
      <c r="E74" s="25"/>
      <c r="G74" s="26"/>
      <c r="H74" s="25"/>
      <c r="J74" s="26"/>
    </row>
    <row r="75" spans="1:13" s="24" customFormat="1" ht="15" thickBot="1" x14ac:dyDescent="0.4">
      <c r="A75" s="37"/>
      <c r="B75" s="25"/>
      <c r="D75" s="26"/>
      <c r="E75" s="25"/>
      <c r="G75" s="26"/>
      <c r="H75" s="25"/>
      <c r="J75" s="26"/>
    </row>
    <row r="76" spans="1:13" s="18" customFormat="1" ht="15" customHeight="1" x14ac:dyDescent="0.35">
      <c r="A76" s="38"/>
      <c r="B76" s="27" t="s">
        <v>0</v>
      </c>
      <c r="C76" s="28"/>
      <c r="D76" s="44"/>
      <c r="E76" s="48" t="s">
        <v>0</v>
      </c>
      <c r="F76" s="49"/>
      <c r="G76" s="44"/>
      <c r="H76" s="48" t="s">
        <v>0</v>
      </c>
      <c r="I76" s="49"/>
      <c r="J76" s="44"/>
      <c r="K76" s="29" t="s">
        <v>4</v>
      </c>
      <c r="L76" s="30"/>
      <c r="M76" s="46">
        <f>SUM(M65,D76,G76,J76)</f>
        <v>0</v>
      </c>
    </row>
    <row r="77" spans="1:13" s="18" customFormat="1" ht="15" thickBot="1" x14ac:dyDescent="0.4">
      <c r="A77" s="38"/>
      <c r="B77" s="31"/>
      <c r="C77" s="32"/>
      <c r="D77" s="45"/>
      <c r="E77" s="31"/>
      <c r="F77" s="32"/>
      <c r="G77" s="45"/>
      <c r="H77" s="31"/>
      <c r="I77" s="32"/>
      <c r="J77" s="45"/>
      <c r="K77" s="33" t="s">
        <v>5</v>
      </c>
      <c r="L77" s="34">
        <f>C68+1</f>
        <v>2025</v>
      </c>
      <c r="M77" s="47"/>
    </row>
    <row r="78" spans="1:13" s="18" customFormat="1" ht="15" thickBot="1" x14ac:dyDescent="0.4">
      <c r="A78" s="38"/>
      <c r="B78" s="38"/>
      <c r="C78" s="38"/>
    </row>
    <row r="79" spans="1:13" s="18" customFormat="1" x14ac:dyDescent="0.35">
      <c r="A79" s="38"/>
      <c r="B79" s="29" t="s">
        <v>3</v>
      </c>
      <c r="C79" s="35">
        <f>C68+1</f>
        <v>2025</v>
      </c>
      <c r="D79" s="36"/>
      <c r="E79" s="29" t="s">
        <v>1</v>
      </c>
      <c r="F79" s="35">
        <f>C79+1</f>
        <v>2026</v>
      </c>
      <c r="G79" s="36"/>
      <c r="H79" s="29" t="s">
        <v>2</v>
      </c>
      <c r="I79" s="35">
        <f>F79</f>
        <v>2026</v>
      </c>
      <c r="J79" s="36"/>
    </row>
    <row r="80" spans="1:13" s="24" customFormat="1" x14ac:dyDescent="0.35">
      <c r="A80" s="37"/>
      <c r="B80" s="25"/>
      <c r="D80" s="26"/>
      <c r="E80" s="25"/>
      <c r="G80" s="26"/>
      <c r="H80" s="25"/>
      <c r="J80" s="26"/>
    </row>
    <row r="81" spans="1:14" s="24" customFormat="1" x14ac:dyDescent="0.35">
      <c r="A81" s="37"/>
      <c r="B81" s="25"/>
      <c r="D81" s="26"/>
      <c r="E81" s="25"/>
      <c r="G81" s="26"/>
      <c r="H81" s="25"/>
      <c r="J81" s="26"/>
    </row>
    <row r="82" spans="1:14" s="24" customFormat="1" x14ac:dyDescent="0.35">
      <c r="A82" s="37"/>
      <c r="B82" s="25"/>
      <c r="D82" s="26"/>
      <c r="E82" s="25"/>
      <c r="G82" s="26"/>
      <c r="H82" s="25"/>
      <c r="J82" s="26"/>
    </row>
    <row r="83" spans="1:14" s="24" customFormat="1" x14ac:dyDescent="0.35">
      <c r="A83" s="37"/>
      <c r="B83" s="25"/>
      <c r="D83" s="26"/>
      <c r="E83" s="25"/>
      <c r="G83" s="26"/>
      <c r="H83" s="25"/>
      <c r="J83" s="26"/>
    </row>
    <row r="84" spans="1:14" s="24" customFormat="1" x14ac:dyDescent="0.35">
      <c r="A84" s="37"/>
      <c r="B84" s="25"/>
      <c r="D84" s="26"/>
      <c r="E84" s="25"/>
      <c r="G84" s="26"/>
      <c r="H84" s="25"/>
      <c r="J84" s="26"/>
    </row>
    <row r="85" spans="1:14" s="24" customFormat="1" x14ac:dyDescent="0.35">
      <c r="B85" s="25"/>
      <c r="D85" s="26"/>
      <c r="E85" s="25"/>
      <c r="G85" s="26"/>
      <c r="H85" s="25"/>
      <c r="J85" s="26"/>
    </row>
    <row r="86" spans="1:14" s="24" customFormat="1" ht="15" thickBot="1" x14ac:dyDescent="0.4">
      <c r="B86" s="25"/>
      <c r="D86" s="26"/>
      <c r="E86" s="25"/>
      <c r="G86" s="26"/>
      <c r="H86" s="25"/>
      <c r="J86" s="26"/>
    </row>
    <row r="87" spans="1:14" s="18" customFormat="1" ht="15" customHeight="1" x14ac:dyDescent="0.35">
      <c r="B87" s="27" t="s">
        <v>0</v>
      </c>
      <c r="C87" s="28"/>
      <c r="D87" s="44"/>
      <c r="E87" s="48" t="s">
        <v>0</v>
      </c>
      <c r="F87" s="49"/>
      <c r="G87" s="44"/>
      <c r="H87" s="48" t="s">
        <v>0</v>
      </c>
      <c r="I87" s="49"/>
      <c r="J87" s="44"/>
      <c r="K87" s="29" t="s">
        <v>4</v>
      </c>
      <c r="L87" s="30"/>
      <c r="M87" s="46">
        <f>SUM(M76,D87,G87,J87)</f>
        <v>0</v>
      </c>
    </row>
    <row r="88" spans="1:14" s="18" customFormat="1" ht="15" thickBot="1" x14ac:dyDescent="0.4">
      <c r="B88" s="31"/>
      <c r="C88" s="32"/>
      <c r="D88" s="45"/>
      <c r="E88" s="31"/>
      <c r="F88" s="32"/>
      <c r="G88" s="45"/>
      <c r="H88" s="31"/>
      <c r="I88" s="32"/>
      <c r="J88" s="45"/>
      <c r="K88" s="33" t="s">
        <v>5</v>
      </c>
      <c r="L88" s="34">
        <f>C79+1</f>
        <v>2026</v>
      </c>
      <c r="M88" s="47"/>
    </row>
    <row r="89" spans="1:14" x14ac:dyDescent="0.35">
      <c r="H89" s="50" t="s">
        <v>37</v>
      </c>
      <c r="I89" s="50"/>
      <c r="J89" s="50"/>
      <c r="K89" s="50"/>
      <c r="L89" s="50"/>
      <c r="M89" s="50"/>
      <c r="N89" s="50"/>
    </row>
    <row r="90" spans="1:14" x14ac:dyDescent="0.35">
      <c r="H90" s="50"/>
      <c r="I90" s="50"/>
      <c r="J90" s="50"/>
      <c r="K90" s="50"/>
      <c r="L90" s="50"/>
      <c r="M90" s="50"/>
      <c r="N90" s="50"/>
    </row>
  </sheetData>
  <sheetProtection selectLockedCells="1" selectUnlockedCells="1"/>
  <mergeCells count="21">
    <mergeCell ref="H89:N90"/>
    <mergeCell ref="D76:D77"/>
    <mergeCell ref="D87:D88"/>
    <mergeCell ref="M76:M77"/>
    <mergeCell ref="E87:F87"/>
    <mergeCell ref="G87:G88"/>
    <mergeCell ref="H87:I87"/>
    <mergeCell ref="J87:J88"/>
    <mergeCell ref="E76:F76"/>
    <mergeCell ref="G76:G77"/>
    <mergeCell ref="H76:I76"/>
    <mergeCell ref="J76:J77"/>
    <mergeCell ref="M87:M88"/>
    <mergeCell ref="I1:M1"/>
    <mergeCell ref="A56:C56"/>
    <mergeCell ref="D65:D66"/>
    <mergeCell ref="M65:M66"/>
    <mergeCell ref="G65:G66"/>
    <mergeCell ref="J65:J66"/>
    <mergeCell ref="E65:F65"/>
    <mergeCell ref="H65:I65"/>
  </mergeCells>
  <printOptions horizontalCentered="1" verticalCentered="1"/>
  <pageMargins left="0.7" right="0.7" top="0.25" bottom="0.25" header="0.3" footer="0.3"/>
  <pageSetup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f355f3c-1c4d-4c4a-95ee-50dfe9de2cd9">SPMIG-455512745-45309</_dlc_DocId>
    <_dlc_DocIdUrl xmlns="6f355f3c-1c4d-4c4a-95ee-50dfe9de2cd9">
      <Url>https://marq.sharepoint.com/sites/general/intern/_layouts/15/DocIdRedir.aspx?ID=SPMIG-455512745-45309</Url>
      <Description>SPMIG-455512745-45309</Description>
    </_dlc_DocIdUrl>
  </documentManagement>
</p:properties>
</file>

<file path=customXml/item3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7A4792B71A64A827C92ABA12820DE" ma:contentTypeVersion="155" ma:contentTypeDescription="Create a new document." ma:contentTypeScope="" ma:versionID="b99f8ff424cfb910e64a3dc9803a3507">
  <xsd:schema xmlns:xsd="http://www.w3.org/2001/XMLSchema" xmlns:xs="http://www.w3.org/2001/XMLSchema" xmlns:p="http://schemas.microsoft.com/office/2006/metadata/properties" xmlns:ns2="6f355f3c-1c4d-4c4a-95ee-50dfe9de2cd9" xmlns:ns3="a3ae4722-f6a3-4eaa-b18d-9a3ac88193a8" xmlns:ns4="85f8ead5-3427-40c7-8be8-8cfcb2a98b0b" targetNamespace="http://schemas.microsoft.com/office/2006/metadata/properties" ma:root="true" ma:fieldsID="2fdc95ab06095ed243cb82b636031a9b" ns2:_="" ns3:_="" ns4:_="">
    <xsd:import namespace="6f355f3c-1c4d-4c4a-95ee-50dfe9de2cd9"/>
    <xsd:import namespace="a3ae4722-f6a3-4eaa-b18d-9a3ac88193a8"/>
    <xsd:import namespace="85f8ead5-3427-40c7-8be8-8cfcb2a98b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55f3c-1c4d-4c4a-95ee-50dfe9de2cd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e4722-f6a3-4eaa-b18d-9a3ac8819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8ead5-3427-40c7-8be8-8cfcb2a98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464557-0145-455C-BFEE-5E63944229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9FEA0-40F5-42D1-9CF1-9844343835EC}">
  <ds:schemaRefs>
    <ds:schemaRef ds:uri="http://schemas.microsoft.com/office/2006/metadata/properties"/>
    <ds:schemaRef ds:uri="a3ae4722-f6a3-4eaa-b18d-9a3ac88193a8"/>
    <ds:schemaRef ds:uri="6f355f3c-1c4d-4c4a-95ee-50dfe9de2cd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85f8ead5-3427-40c7-8be8-8cfcb2a98b0b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3F9135-6963-4B8F-B869-6D2C54FEBCC3}">
  <ds:schemaRefs>
    <ds:schemaRef ds:uri="http://schemas.microsoft.com/sharepoint/events"/>
    <ds:schemaRef ds:uri=""/>
  </ds:schemaRefs>
</ds:datastoreItem>
</file>

<file path=customXml/itemProps4.xml><?xml version="1.0" encoding="utf-8"?>
<ds:datastoreItem xmlns:ds="http://schemas.openxmlformats.org/officeDocument/2006/customXml" ds:itemID="{8AD86B87-41EA-4D85-B91B-3F1A0BA29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355f3c-1c4d-4c4a-95ee-50dfe9de2cd9"/>
    <ds:schemaRef ds:uri="a3ae4722-f6a3-4eaa-b18d-9a3ac88193a8"/>
    <ds:schemaRef ds:uri="85f8ead5-3427-40c7-8be8-8cfcb2a98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Marquette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Marquette University</dc:creator>
  <cp:lastModifiedBy>Poupitch, Laura</cp:lastModifiedBy>
  <cp:lastPrinted>2020-02-03T14:04:14Z</cp:lastPrinted>
  <dcterms:created xsi:type="dcterms:W3CDTF">2017-06-01T14:55:37Z</dcterms:created>
  <dcterms:modified xsi:type="dcterms:W3CDTF">2023-07-26T18:20:20Z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0x0101002B97A4792B71A64A827C92ABA12820DE</vt:lpwstr>
  </property>
  <property fmtid="{D5CDD505-2E9C-101B-9397-08002B2CF9AE}" pid="3" name="_dlc_DocIdItemGuid">
    <vt:lpwstr>cab4f60f-bf52-4703-8ea7-0ae5f7a93e8e</vt:lpwstr>
  </property>
  <property fmtid="{D5CDD505-2E9C-101B-9397-08002B2CF9AE}" pid="4" name="AuthorIds_UIVersion_512">
    <vt:lpwstr>119</vt:lpwstr>
  </property>
</Properties>
</file>