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4ff6simonson\Desktop\"/>
    </mc:Choice>
  </mc:AlternateContent>
  <xr:revisionPtr revIDLastSave="0" documentId="8_{B1AEA16A-1598-4A89-B0EA-E0B059065F1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3 YEARS" sheetId="1" r:id="rId1"/>
  </sheets>
  <definedNames>
    <definedName name="_xlnm.Print_Area" localSheetId="0">'3 YEARS'!$A$1:$P$53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7" i="1"/>
  <c r="J18" i="1"/>
  <c r="J19" i="1"/>
  <c r="J20" i="1"/>
  <c r="J21" i="1"/>
  <c r="J23" i="1"/>
  <c r="J24" i="1"/>
  <c r="J25" i="1"/>
  <c r="J26" i="1"/>
  <c r="J29" i="1"/>
  <c r="J30" i="1"/>
  <c r="J31" i="1"/>
  <c r="J32" i="1"/>
  <c r="J33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13" i="1"/>
  <c r="H35" i="1" l="1"/>
  <c r="I35" i="1"/>
  <c r="H47" i="1" l="1"/>
  <c r="I47" i="1"/>
  <c r="G47" i="1"/>
  <c r="H28" i="1"/>
  <c r="I28" i="1"/>
  <c r="G28" i="1"/>
  <c r="H16" i="1"/>
  <c r="H22" i="1"/>
  <c r="H27" i="1"/>
  <c r="I16" i="1"/>
  <c r="I22" i="1"/>
  <c r="I27" i="1"/>
  <c r="G22" i="1"/>
  <c r="G35" i="1"/>
  <c r="J35" i="1" s="1"/>
  <c r="G27" i="1"/>
  <c r="G16" i="1"/>
  <c r="J16" i="1" s="1"/>
  <c r="C4" i="1"/>
  <c r="J27" i="1" l="1"/>
  <c r="J28" i="1"/>
  <c r="J22" i="1"/>
  <c r="J47" i="1"/>
  <c r="G34" i="1"/>
  <c r="I34" i="1"/>
  <c r="I36" i="1" s="1"/>
  <c r="I37" i="1" s="1"/>
  <c r="I53" i="1" s="1"/>
  <c r="H34" i="1"/>
  <c r="G36" i="1" l="1"/>
  <c r="J34" i="1"/>
  <c r="H36" i="1"/>
  <c r="G37" i="1" l="1"/>
  <c r="J36" i="1"/>
  <c r="H37" i="1"/>
  <c r="H53" i="1" s="1"/>
  <c r="J53" i="1" l="1"/>
  <c r="G53" i="1"/>
  <c r="J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<sst xmlns="http://schemas.openxmlformats.org/spreadsheetml/2006/main" count="100" uniqueCount="97">
  <si>
    <t>Innovation Fund Proposal Budget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</si>
  <si>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</si>
  <si>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</si>
  <si>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</si>
  <si>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</si>
  <si>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</si>
  <si>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</si>
  <si>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Increase Annually By</t>
  </si>
  <si>
    <t>BUDGET ITEM</t>
  </si>
  <si>
    <t>Name or Comment</t>
  </si>
  <si>
    <t>TOTAL</t>
  </si>
  <si>
    <t>A.</t>
  </si>
  <si>
    <t>PERSONNEL</t>
  </si>
  <si>
    <t>FT Exempt Staff Buyout</t>
  </si>
  <si>
    <t>FT Faculty Buyout</t>
  </si>
  <si>
    <t>Other Professional</t>
  </si>
  <si>
    <t>Total Regular Salary</t>
  </si>
  <si>
    <t>PT Faculty</t>
  </si>
  <si>
    <t>FT Faculty Stipend</t>
  </si>
  <si>
    <t>FT Exempt Stipend</t>
  </si>
  <si>
    <t>FT Hourly Buyout</t>
  </si>
  <si>
    <t>Full-Time Hourly Staff</t>
  </si>
  <si>
    <t>GRA-Academic Year</t>
  </si>
  <si>
    <t>GRA-Summer</t>
  </si>
  <si>
    <t>Graduate Fellow</t>
  </si>
  <si>
    <t>PT Staff</t>
  </si>
  <si>
    <t>FT Hourly Overtime</t>
  </si>
  <si>
    <t>Student Employees</t>
  </si>
  <si>
    <t>Student Employees Summer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</si>
  <si>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</si>
  <si>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</si>
  <si>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</si>
  <si>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</si>
  <si>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</si>
  <si>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</si>
  <si>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</si>
  <si>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</si>
  <si>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Computer Software</t>
  </si>
  <si>
    <t>Consulting Fees</t>
  </si>
  <si>
    <t>Domestic Travel</t>
  </si>
  <si>
    <t>Foreign Travel</t>
  </si>
  <si>
    <t>TOTAL NONPERSONNEL</t>
  </si>
  <si>
    <t>Capital</t>
  </si>
  <si>
    <t>TOTAL PROJ COSTS</t>
  </si>
  <si>
    <t>Total Regular Hourly</t>
  </si>
  <si>
    <t>C.</t>
  </si>
  <si>
    <t>Justification</t>
  </si>
  <si>
    <t>Summer Graduate Assistants receive 6 biweekly paychecks.</t>
  </si>
  <si>
    <t>Service GA-Academic Year</t>
  </si>
  <si>
    <t>Service GA-Summer</t>
  </si>
  <si>
    <t>*Academic Year for Graduate Assistants consists of 20 biweekly paychecks.</t>
  </si>
  <si>
    <t>Total Service GA*</t>
  </si>
  <si>
    <t>Total GRA*</t>
  </si>
  <si>
    <t>3% for salaries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</si>
  <si>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</si>
  <si>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</si>
  <si>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</si>
  <si>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</si>
  <si>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</si>
  <si>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</si>
  <si>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</si>
  <si>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</si>
  <si>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</si>
  <si>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</si>
  <si>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</si>
  <si>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</si>
  <si>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</si>
  <si>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</si>
  <si>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</si>
  <si>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</si>
  <si>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</si>
  <si>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</si>
  <si>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</si>
  <si>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</si>
  <si>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</si>
  <si>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</si>
  <si>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</si>
  <si>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</si>
  <si>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</si>
  <si>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</si>
  <si>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</si>
  <si>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</si>
  <si>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</si>
  <si>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</si>
  <si>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</si>
  <si>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</si>
  <si>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</si>
  <si>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</si>
  <si>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</si>
  <si>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</si>
  <si>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 xml:space="preserve">         </t>
  </si>
  <si>
    <t>Year 1</t>
  </si>
  <si>
    <t>Year 2</t>
  </si>
  <si>
    <t>Year 3</t>
  </si>
  <si>
    <t>EC #</t>
  </si>
  <si>
    <t>Other Operating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</si>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</sst>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3" fontId="2" fillId="0" borderId="7" xfId="0" applyNumberFormat="1" applyFont="1" applyBorder="1"/>
    <xf numFmtId="41" fontId="1" fillId="0" borderId="7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/>
    <xf numFmtId="1" fontId="1" fillId="0" borderId="4" xfId="0" applyNumberFormat="1" applyFont="1" applyBorder="1"/>
    <xf numFmtId="0" fontId="1" fillId="0" borderId="4" xfId="0" applyFont="1" applyBorder="1"/>
    <xf numFmtId="0" fontId="2" fillId="0" borderId="5" xfId="0" applyFont="1" applyBorder="1"/>
    <xf numFmtId="41" fontId="2" fillId="0" borderId="7" xfId="0" applyNumberFormat="1" applyFont="1" applyBorder="1"/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/>
    <xf numFmtId="165" fontId="1" fillId="2" borderId="5" xfId="0" applyNumberFormat="1" applyFont="1" applyFill="1" applyBorder="1"/>
    <xf numFmtId="0" fontId="1" fillId="0" borderId="5" xfId="0" applyFont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9" xfId="0" applyFont="1" applyBorder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"/>
  <sheetViews>
    <sheetView tabSelected="1" topLeftCell="A27" zoomScale="75" zoomScaleNormal="75" zoomScalePageLayoutView="75" workbookViewId="0">
      <selection activeCell="H31" sqref="H31"/>
    </sheetView>
  </sheetViews>
  <sheetFormatPr defaultColWidth="8.85546875" defaultRowHeight="12.75" x14ac:dyDescent="0.2"/>
  <cols>
    <col min="1" max="1" width="6.28515625" customWidth="1"/>
    <col min="2" max="2" width="32.140625" bestFit="1" customWidth="1"/>
    <col min="3" max="4" width="4.42578125" customWidth="1"/>
    <col min="5" max="5" width="12.85546875" customWidth="1"/>
    <col min="6" max="6" width="9.7109375" customWidth="1"/>
    <col min="7" max="9" width="14.42578125" customWidth="1"/>
    <col min="10" max="10" width="14.7109375" customWidth="1"/>
  </cols>
  <sheetData>
    <row r="1" spans="1:16" ht="15.75" x14ac:dyDescent="0.25">
      <c r="A1" s="1" t="s">
        <v>0</v>
      </c>
      <c r="G1" s="1"/>
    </row>
    <row r="2" spans="1:16" ht="15.75" x14ac:dyDescent="0.25">
      <c r="A2" s="1"/>
      <c r="B2" s="2" t="s">
        <v>94</v>
      </c>
      <c r="C2" s="50"/>
      <c r="D2" s="50"/>
      <c r="E2" s="50"/>
      <c r="F2" s="2"/>
      <c r="G2" s="1"/>
    </row>
    <row r="3" spans="1:16" ht="15" customHeight="1" x14ac:dyDescent="0.25">
      <c r="A3" s="46" t="s">
        <v>1</v>
      </c>
      <c r="B3" s="46"/>
      <c r="C3" s="51"/>
      <c r="D3" s="51"/>
      <c r="E3" s="51"/>
      <c r="F3" s="3"/>
      <c r="G3" s="4"/>
    </row>
    <row r="4" spans="1:16" ht="15" customHeight="1" x14ac:dyDescent="0.2">
      <c r="A4" s="46" t="s">
        <v>2</v>
      </c>
      <c r="B4" s="46"/>
      <c r="C4" s="52">
        <f ca="1">NOW()</f>
        <v>43879.553180787036</v>
      </c>
      <c r="D4" s="52"/>
      <c r="E4" s="52"/>
      <c r="F4" s="4"/>
      <c r="G4" s="4"/>
    </row>
    <row r="5" spans="1:16" ht="15" customHeight="1" x14ac:dyDescent="0.2">
      <c r="A5" s="46" t="s">
        <v>3</v>
      </c>
      <c r="B5" s="46"/>
      <c r="C5" s="47"/>
      <c r="D5" s="47"/>
      <c r="E5" s="47"/>
      <c r="F5" s="5" t="s">
        <v>4</v>
      </c>
      <c r="G5" s="6"/>
    </row>
    <row r="6" spans="1:16" ht="15" x14ac:dyDescent="0.2">
      <c r="A6" s="46" t="s">
        <v>5</v>
      </c>
      <c r="B6" s="46"/>
      <c r="C6" s="53"/>
      <c r="D6" s="53"/>
      <c r="E6" s="53"/>
      <c r="F6" s="53"/>
      <c r="G6" s="53"/>
      <c r="H6" s="53"/>
      <c r="I6" s="53"/>
      <c r="J6" s="53"/>
    </row>
    <row r="7" spans="1:16" ht="15" customHeight="1" x14ac:dyDescent="0.2">
      <c r="A7" s="46"/>
      <c r="B7" s="46"/>
      <c r="C7" s="54"/>
      <c r="D7" s="54"/>
      <c r="E7" s="54"/>
      <c r="F7" s="55"/>
      <c r="G7" s="54"/>
    </row>
    <row r="8" spans="1:16" ht="15" customHeight="1" x14ac:dyDescent="0.2">
      <c r="A8" s="7"/>
      <c r="B8" s="8" t="s">
        <v>6</v>
      </c>
      <c r="C8" s="56" t="s">
        <v>96</v>
      </c>
      <c r="D8" s="56"/>
      <c r="E8" s="56"/>
      <c r="F8" s="9"/>
      <c r="G8" s="10"/>
    </row>
    <row r="9" spans="1:16" ht="15" x14ac:dyDescent="0.2">
      <c r="A9" s="7"/>
      <c r="B9" s="8" t="s">
        <v>7</v>
      </c>
      <c r="C9" s="57" t="s">
        <v>53</v>
      </c>
      <c r="D9" s="57"/>
      <c r="E9" s="57"/>
      <c r="F9" s="10"/>
      <c r="G9" s="10"/>
    </row>
    <row r="10" spans="1:16" ht="15.75" thickBot="1" x14ac:dyDescent="0.25">
      <c r="A10" s="11"/>
      <c r="B10" s="4"/>
      <c r="C10" s="4"/>
      <c r="D10" s="4"/>
      <c r="E10" s="4"/>
      <c r="F10" s="4"/>
      <c r="G10" s="4"/>
    </row>
    <row r="11" spans="1:16" ht="15" customHeight="1" x14ac:dyDescent="0.2">
      <c r="A11" s="12"/>
      <c r="B11" s="13" t="s">
        <v>8</v>
      </c>
      <c r="C11" s="58" t="s">
        <v>9</v>
      </c>
      <c r="D11" s="59"/>
      <c r="E11" s="59"/>
      <c r="F11" s="59"/>
      <c r="G11" s="14" t="s">
        <v>91</v>
      </c>
      <c r="H11" s="14" t="s">
        <v>92</v>
      </c>
      <c r="I11" s="14" t="s">
        <v>93</v>
      </c>
      <c r="J11" s="33" t="s">
        <v>10</v>
      </c>
      <c r="K11" s="66" t="s">
        <v>46</v>
      </c>
      <c r="L11" s="67"/>
      <c r="M11" s="67"/>
      <c r="N11" s="67"/>
      <c r="O11" s="67"/>
      <c r="P11" s="68"/>
    </row>
    <row r="12" spans="1:16" ht="15" customHeight="1" x14ac:dyDescent="0.25">
      <c r="A12" s="15" t="s">
        <v>11</v>
      </c>
      <c r="B12" s="13" t="s">
        <v>12</v>
      </c>
      <c r="C12" s="60"/>
      <c r="D12" s="61"/>
      <c r="E12" s="61"/>
      <c r="F12" s="61"/>
      <c r="G12" s="16"/>
      <c r="H12" s="16"/>
      <c r="I12" s="16"/>
      <c r="J12" s="17"/>
      <c r="K12" s="62"/>
      <c r="L12" s="63"/>
      <c r="M12" s="63"/>
      <c r="N12" s="63"/>
      <c r="O12" s="63"/>
      <c r="P12" s="64"/>
    </row>
    <row r="13" spans="1:16" ht="30" customHeight="1" x14ac:dyDescent="0.25">
      <c r="A13" s="12">
        <v>6000</v>
      </c>
      <c r="B13" s="13" t="s">
        <v>13</v>
      </c>
      <c r="C13" s="48"/>
      <c r="D13" s="47"/>
      <c r="E13" s="47"/>
      <c r="F13" s="47"/>
      <c r="G13" s="18">
        <v>1000</v>
      </c>
      <c r="H13" s="18">
        <v>1000</v>
      </c>
      <c r="I13" s="18">
        <v>1000</v>
      </c>
      <c r="J13" s="28">
        <f>SUM(G13:I13)</f>
        <v>3000</v>
      </c>
      <c r="K13" s="62"/>
      <c r="L13" s="63"/>
      <c r="M13" s="63"/>
      <c r="N13" s="63"/>
      <c r="O13" s="63"/>
      <c r="P13" s="64"/>
    </row>
    <row r="14" spans="1:16" ht="30" customHeight="1" x14ac:dyDescent="0.25">
      <c r="A14" s="12">
        <v>6000</v>
      </c>
      <c r="B14" s="13" t="s">
        <v>14</v>
      </c>
      <c r="C14" s="48"/>
      <c r="D14" s="47"/>
      <c r="E14" s="47"/>
      <c r="F14" s="47"/>
      <c r="G14" s="18"/>
      <c r="H14" s="18"/>
      <c r="I14" s="18"/>
      <c r="J14" s="28">
        <f t="shared" ref="J14:J53" si="0">SUM(G14:I14)</f>
        <v>0</v>
      </c>
      <c r="K14" s="62"/>
      <c r="L14" s="63"/>
      <c r="M14" s="63"/>
      <c r="N14" s="63"/>
      <c r="O14" s="63"/>
      <c r="P14" s="64"/>
    </row>
    <row r="15" spans="1:16" ht="30" customHeight="1" x14ac:dyDescent="0.25">
      <c r="A15" s="12">
        <v>6000</v>
      </c>
      <c r="B15" s="13" t="s">
        <v>15</v>
      </c>
      <c r="C15" s="48"/>
      <c r="D15" s="47"/>
      <c r="E15" s="47"/>
      <c r="F15" s="47"/>
      <c r="G15" s="18"/>
      <c r="H15" s="18"/>
      <c r="I15" s="18"/>
      <c r="J15" s="28">
        <f t="shared" si="0"/>
        <v>0</v>
      </c>
      <c r="K15" s="62"/>
      <c r="L15" s="63"/>
      <c r="M15" s="63"/>
      <c r="N15" s="63"/>
      <c r="O15" s="63"/>
      <c r="P15" s="64"/>
    </row>
    <row r="16" spans="1:16" ht="30" customHeight="1" x14ac:dyDescent="0.25">
      <c r="A16" s="20">
        <v>6000</v>
      </c>
      <c r="B16" s="21" t="s">
        <v>16</v>
      </c>
      <c r="C16" s="48"/>
      <c r="D16" s="47"/>
      <c r="E16" s="47"/>
      <c r="F16" s="47"/>
      <c r="G16" s="28">
        <f>ROUND(SUM(G13:G15),0)</f>
        <v>1000</v>
      </c>
      <c r="H16" s="28">
        <f t="shared" ref="H16:I16" si="1">ROUND(SUM(H13:H15),0)</f>
        <v>1000</v>
      </c>
      <c r="I16" s="28">
        <f t="shared" si="1"/>
        <v>1000</v>
      </c>
      <c r="J16" s="28">
        <f t="shared" si="0"/>
        <v>3000</v>
      </c>
      <c r="K16" s="62"/>
      <c r="L16" s="63"/>
      <c r="M16" s="63"/>
      <c r="N16" s="63"/>
      <c r="O16" s="63"/>
      <c r="P16" s="64"/>
    </row>
    <row r="17" spans="1:16" ht="30" customHeight="1" x14ac:dyDescent="0.25">
      <c r="A17" s="20">
        <v>6001</v>
      </c>
      <c r="B17" s="21" t="s">
        <v>17</v>
      </c>
      <c r="C17" s="48"/>
      <c r="D17" s="47"/>
      <c r="E17" s="47"/>
      <c r="F17" s="49"/>
      <c r="G17" s="18"/>
      <c r="H17" s="18"/>
      <c r="I17" s="18"/>
      <c r="J17" s="28">
        <f t="shared" si="0"/>
        <v>0</v>
      </c>
      <c r="K17" s="62"/>
      <c r="L17" s="63"/>
      <c r="M17" s="63"/>
      <c r="N17" s="63"/>
      <c r="O17" s="63"/>
      <c r="P17" s="64"/>
    </row>
    <row r="18" spans="1:16" ht="30" customHeight="1" x14ac:dyDescent="0.25">
      <c r="A18" s="20">
        <v>6010</v>
      </c>
      <c r="B18" s="21" t="s">
        <v>18</v>
      </c>
      <c r="C18" s="48"/>
      <c r="D18" s="47"/>
      <c r="E18" s="47"/>
      <c r="F18" s="49"/>
      <c r="G18" s="18"/>
      <c r="H18" s="18"/>
      <c r="I18" s="18"/>
      <c r="J18" s="28">
        <f t="shared" si="0"/>
        <v>0</v>
      </c>
      <c r="K18" s="62"/>
      <c r="L18" s="63"/>
      <c r="M18" s="63"/>
      <c r="N18" s="63"/>
      <c r="O18" s="63"/>
      <c r="P18" s="64"/>
    </row>
    <row r="19" spans="1:16" ht="30" customHeight="1" x14ac:dyDescent="0.25">
      <c r="A19" s="20">
        <v>6010</v>
      </c>
      <c r="B19" s="21" t="s">
        <v>19</v>
      </c>
      <c r="C19" s="48"/>
      <c r="D19" s="47"/>
      <c r="E19" s="47"/>
      <c r="F19" s="49"/>
      <c r="G19" s="18"/>
      <c r="H19" s="18"/>
      <c r="I19" s="18"/>
      <c r="J19" s="28">
        <f t="shared" si="0"/>
        <v>0</v>
      </c>
      <c r="K19" s="62"/>
      <c r="L19" s="63"/>
      <c r="M19" s="63"/>
      <c r="N19" s="63"/>
      <c r="O19" s="63"/>
      <c r="P19" s="64"/>
    </row>
    <row r="20" spans="1:16" ht="30" customHeight="1" x14ac:dyDescent="0.25">
      <c r="A20" s="12">
        <v>6020</v>
      </c>
      <c r="B20" s="13" t="s">
        <v>20</v>
      </c>
      <c r="C20" s="48"/>
      <c r="D20" s="47"/>
      <c r="E20" s="47"/>
      <c r="F20" s="49"/>
      <c r="G20" s="18"/>
      <c r="H20" s="18"/>
      <c r="I20" s="18"/>
      <c r="J20" s="28">
        <f t="shared" si="0"/>
        <v>0</v>
      </c>
      <c r="K20" s="62"/>
      <c r="L20" s="63"/>
      <c r="M20" s="63"/>
      <c r="N20" s="63"/>
      <c r="O20" s="63"/>
      <c r="P20" s="64"/>
    </row>
    <row r="21" spans="1:16" ht="30" customHeight="1" x14ac:dyDescent="0.25">
      <c r="A21" s="12">
        <v>6020</v>
      </c>
      <c r="B21" s="13" t="s">
        <v>21</v>
      </c>
      <c r="C21" s="48"/>
      <c r="D21" s="47"/>
      <c r="E21" s="47"/>
      <c r="F21" s="49"/>
      <c r="G21" s="18"/>
      <c r="H21" s="18"/>
      <c r="I21" s="18"/>
      <c r="J21" s="28">
        <f t="shared" si="0"/>
        <v>0</v>
      </c>
      <c r="K21" s="62"/>
      <c r="L21" s="63"/>
      <c r="M21" s="63"/>
      <c r="N21" s="63"/>
      <c r="O21" s="63"/>
      <c r="P21" s="64"/>
    </row>
    <row r="22" spans="1:16" ht="30" customHeight="1" x14ac:dyDescent="0.25">
      <c r="A22" s="20">
        <v>6020</v>
      </c>
      <c r="B22" s="32" t="s">
        <v>44</v>
      </c>
      <c r="C22" s="48"/>
      <c r="D22" s="47"/>
      <c r="E22" s="47"/>
      <c r="F22" s="49"/>
      <c r="G22" s="28">
        <f>SUM(G20:G21)</f>
        <v>0</v>
      </c>
      <c r="H22" s="28">
        <f t="shared" ref="H22:I22" si="2">SUM(H20:H21)</f>
        <v>0</v>
      </c>
      <c r="I22" s="28">
        <f t="shared" si="2"/>
        <v>0</v>
      </c>
      <c r="J22" s="28">
        <f t="shared" si="0"/>
        <v>0</v>
      </c>
      <c r="K22" s="62"/>
      <c r="L22" s="63"/>
      <c r="M22" s="63"/>
      <c r="N22" s="63"/>
      <c r="O22" s="63"/>
      <c r="P22" s="64"/>
    </row>
    <row r="23" spans="1:16" ht="30" customHeight="1" x14ac:dyDescent="0.25">
      <c r="A23" s="12">
        <v>6022</v>
      </c>
      <c r="B23" s="22" t="s">
        <v>48</v>
      </c>
      <c r="C23" s="48"/>
      <c r="D23" s="47"/>
      <c r="E23" s="47"/>
      <c r="F23" s="49"/>
      <c r="G23" s="18"/>
      <c r="H23" s="18"/>
      <c r="I23" s="18"/>
      <c r="J23" s="28">
        <f t="shared" si="0"/>
        <v>0</v>
      </c>
      <c r="K23" s="62"/>
      <c r="L23" s="63"/>
      <c r="M23" s="63"/>
      <c r="N23" s="63"/>
      <c r="O23" s="63"/>
      <c r="P23" s="64"/>
    </row>
    <row r="24" spans="1:16" ht="30" customHeight="1" x14ac:dyDescent="0.25">
      <c r="A24" s="12">
        <v>6022</v>
      </c>
      <c r="B24" s="22" t="s">
        <v>49</v>
      </c>
      <c r="C24" s="48"/>
      <c r="D24" s="47"/>
      <c r="E24" s="47"/>
      <c r="F24" s="49"/>
      <c r="G24" s="18"/>
      <c r="H24" s="18"/>
      <c r="I24" s="18"/>
      <c r="J24" s="28">
        <f t="shared" si="0"/>
        <v>0</v>
      </c>
      <c r="K24" s="62"/>
      <c r="L24" s="63"/>
      <c r="M24" s="63"/>
      <c r="N24" s="63"/>
      <c r="O24" s="63"/>
      <c r="P24" s="64"/>
    </row>
    <row r="25" spans="1:16" ht="30" customHeight="1" x14ac:dyDescent="0.25">
      <c r="A25" s="12">
        <v>6024</v>
      </c>
      <c r="B25" s="22" t="s">
        <v>22</v>
      </c>
      <c r="C25" s="48"/>
      <c r="D25" s="47"/>
      <c r="E25" s="47"/>
      <c r="F25" s="49"/>
      <c r="G25" s="18"/>
      <c r="H25" s="18"/>
      <c r="I25" s="18"/>
      <c r="J25" s="28">
        <f t="shared" si="0"/>
        <v>0</v>
      </c>
      <c r="K25" s="62"/>
      <c r="L25" s="63"/>
      <c r="M25" s="63"/>
      <c r="N25" s="63"/>
      <c r="O25" s="63"/>
      <c r="P25" s="64"/>
    </row>
    <row r="26" spans="1:16" ht="30" customHeight="1" x14ac:dyDescent="0.25">
      <c r="A26" s="12">
        <v>6024</v>
      </c>
      <c r="B26" s="22" t="s">
        <v>23</v>
      </c>
      <c r="C26" s="48"/>
      <c r="D26" s="47"/>
      <c r="E26" s="47"/>
      <c r="F26" s="49"/>
      <c r="G26" s="18"/>
      <c r="H26" s="18"/>
      <c r="I26" s="18"/>
      <c r="J26" s="28">
        <f t="shared" si="0"/>
        <v>0</v>
      </c>
      <c r="K26" s="62"/>
      <c r="L26" s="63"/>
      <c r="M26" s="63"/>
      <c r="N26" s="63"/>
      <c r="O26" s="63"/>
      <c r="P26" s="64"/>
    </row>
    <row r="27" spans="1:16" ht="30" customHeight="1" x14ac:dyDescent="0.25">
      <c r="A27" s="20">
        <v>6022</v>
      </c>
      <c r="B27" s="21" t="s">
        <v>51</v>
      </c>
      <c r="C27" s="48"/>
      <c r="D27" s="47"/>
      <c r="E27" s="47"/>
      <c r="F27" s="47"/>
      <c r="G27" s="28">
        <f>SUM(G25:G26)</f>
        <v>0</v>
      </c>
      <c r="H27" s="28">
        <f>SUM(H25:H26)</f>
        <v>0</v>
      </c>
      <c r="I27" s="28">
        <f>SUM(I25:I26)</f>
        <v>0</v>
      </c>
      <c r="J27" s="28">
        <f t="shared" si="0"/>
        <v>0</v>
      </c>
      <c r="K27" s="62"/>
      <c r="L27" s="63"/>
      <c r="M27" s="63"/>
      <c r="N27" s="63"/>
      <c r="O27" s="63"/>
      <c r="P27" s="64"/>
    </row>
    <row r="28" spans="1:16" ht="30" customHeight="1" x14ac:dyDescent="0.25">
      <c r="A28" s="20">
        <v>6024</v>
      </c>
      <c r="B28" s="21" t="s">
        <v>52</v>
      </c>
      <c r="C28" s="48"/>
      <c r="D28" s="47"/>
      <c r="E28" s="47"/>
      <c r="F28" s="47"/>
      <c r="G28" s="28">
        <f>SUM(G25:G26)</f>
        <v>0</v>
      </c>
      <c r="H28" s="28">
        <f t="shared" ref="H28:I28" si="3">SUM(H25:H26)</f>
        <v>0</v>
      </c>
      <c r="I28" s="28">
        <f t="shared" si="3"/>
        <v>0</v>
      </c>
      <c r="J28" s="28">
        <f t="shared" si="0"/>
        <v>0</v>
      </c>
      <c r="K28" s="62"/>
      <c r="L28" s="63"/>
      <c r="M28" s="63"/>
      <c r="N28" s="63"/>
      <c r="O28" s="63"/>
      <c r="P28" s="64"/>
    </row>
    <row r="29" spans="1:16" ht="30" customHeight="1" x14ac:dyDescent="0.25">
      <c r="A29" s="20">
        <v>6030</v>
      </c>
      <c r="B29" s="21" t="s">
        <v>24</v>
      </c>
      <c r="C29" s="48"/>
      <c r="D29" s="47"/>
      <c r="E29" s="47"/>
      <c r="F29" s="47"/>
      <c r="G29" s="18"/>
      <c r="H29" s="18"/>
      <c r="I29" s="18"/>
      <c r="J29" s="28">
        <f t="shared" si="0"/>
        <v>0</v>
      </c>
      <c r="K29" s="62"/>
      <c r="L29" s="63"/>
      <c r="M29" s="63"/>
      <c r="N29" s="63"/>
      <c r="O29" s="63"/>
      <c r="P29" s="64"/>
    </row>
    <row r="30" spans="1:16" ht="30" customHeight="1" x14ac:dyDescent="0.25">
      <c r="A30" s="20">
        <v>6035</v>
      </c>
      <c r="B30" s="21" t="s">
        <v>25</v>
      </c>
      <c r="C30" s="48"/>
      <c r="D30" s="47"/>
      <c r="E30" s="47"/>
      <c r="F30" s="47"/>
      <c r="G30" s="18"/>
      <c r="H30" s="18"/>
      <c r="I30" s="18"/>
      <c r="J30" s="28">
        <f t="shared" si="0"/>
        <v>0</v>
      </c>
      <c r="K30" s="62"/>
      <c r="L30" s="63"/>
      <c r="M30" s="63"/>
      <c r="N30" s="63"/>
      <c r="O30" s="63"/>
      <c r="P30" s="64"/>
    </row>
    <row r="31" spans="1:16" ht="30" customHeight="1" x14ac:dyDescent="0.25">
      <c r="A31" s="20">
        <v>6040</v>
      </c>
      <c r="B31" s="21" t="s">
        <v>26</v>
      </c>
      <c r="C31" s="48"/>
      <c r="D31" s="47"/>
      <c r="E31" s="47"/>
      <c r="F31" s="47"/>
      <c r="G31" s="18"/>
      <c r="H31" s="18"/>
      <c r="I31" s="18"/>
      <c r="J31" s="28">
        <f t="shared" si="0"/>
        <v>0</v>
      </c>
      <c r="K31" s="62"/>
      <c r="L31" s="63"/>
      <c r="M31" s="63"/>
      <c r="N31" s="63"/>
      <c r="O31" s="63"/>
      <c r="P31" s="64"/>
    </row>
    <row r="32" spans="1:16" ht="30" customHeight="1" x14ac:dyDescent="0.25">
      <c r="A32" s="20">
        <v>6050</v>
      </c>
      <c r="B32" s="21" t="s">
        <v>27</v>
      </c>
      <c r="C32" s="48"/>
      <c r="D32" s="47"/>
      <c r="E32" s="47"/>
      <c r="F32" s="47"/>
      <c r="G32" s="18"/>
      <c r="H32" s="18"/>
      <c r="I32" s="18"/>
      <c r="J32" s="28">
        <f t="shared" si="0"/>
        <v>0</v>
      </c>
      <c r="K32" s="62"/>
      <c r="L32" s="63"/>
      <c r="M32" s="63"/>
      <c r="N32" s="63"/>
      <c r="O32" s="63"/>
      <c r="P32" s="64"/>
    </row>
    <row r="33" spans="1:16" ht="30" customHeight="1" x14ac:dyDescent="0.25">
      <c r="A33" s="20">
        <v>6050</v>
      </c>
      <c r="B33" s="21" t="s">
        <v>28</v>
      </c>
      <c r="C33" s="48"/>
      <c r="D33" s="47"/>
      <c r="E33" s="47"/>
      <c r="F33" s="47"/>
      <c r="G33" s="18"/>
      <c r="H33" s="18"/>
      <c r="I33" s="18"/>
      <c r="J33" s="28">
        <f t="shared" si="0"/>
        <v>0</v>
      </c>
      <c r="K33" s="62"/>
      <c r="L33" s="63"/>
      <c r="M33" s="63"/>
      <c r="N33" s="63"/>
      <c r="O33" s="63"/>
      <c r="P33" s="64"/>
    </row>
    <row r="34" spans="1:16" ht="30" customHeight="1" x14ac:dyDescent="0.25">
      <c r="A34" s="12">
        <v>6195</v>
      </c>
      <c r="B34" s="13" t="s">
        <v>29</v>
      </c>
      <c r="C34" s="48"/>
      <c r="D34" s="47"/>
      <c r="E34" s="65"/>
      <c r="F34" s="31">
        <v>0.36</v>
      </c>
      <c r="G34" s="30">
        <f>ROUND($F$34*SUM(G16,G22),0)</f>
        <v>360</v>
      </c>
      <c r="H34" s="30">
        <f>ROUND($F$34*SUM(H16,H20,H21),0)</f>
        <v>360</v>
      </c>
      <c r="I34" s="30">
        <f>ROUND($F$34*SUM(I16,I20,I21),0)</f>
        <v>360</v>
      </c>
      <c r="J34" s="28">
        <f t="shared" si="0"/>
        <v>1080</v>
      </c>
      <c r="K34" s="62"/>
      <c r="L34" s="63"/>
      <c r="M34" s="63"/>
      <c r="N34" s="63"/>
      <c r="O34" s="63"/>
      <c r="P34" s="64"/>
    </row>
    <row r="35" spans="1:16" ht="30" customHeight="1" x14ac:dyDescent="0.25">
      <c r="A35" s="12">
        <v>6195</v>
      </c>
      <c r="B35" s="13" t="s">
        <v>30</v>
      </c>
      <c r="C35" s="24"/>
      <c r="D35" s="25"/>
      <c r="E35" s="26"/>
      <c r="F35" s="31">
        <v>0.08</v>
      </c>
      <c r="G35" s="30">
        <f>ROUND($F$35*SUM(G17:G19,G24,G26,G30:G33),0)</f>
        <v>0</v>
      </c>
      <c r="H35" s="30">
        <f t="shared" ref="H35:I35" si="4">ROUND($F$35*SUM(H17:H19,H24,H26,H30:H33),0)</f>
        <v>0</v>
      </c>
      <c r="I35" s="30">
        <f t="shared" si="4"/>
        <v>0</v>
      </c>
      <c r="J35" s="28">
        <f t="shared" si="0"/>
        <v>0</v>
      </c>
      <c r="K35" s="62"/>
      <c r="L35" s="63"/>
      <c r="M35" s="63"/>
      <c r="N35" s="63"/>
      <c r="O35" s="63"/>
      <c r="P35" s="64"/>
    </row>
    <row r="36" spans="1:16" ht="30" customHeight="1" x14ac:dyDescent="0.25">
      <c r="A36" s="12">
        <v>6195</v>
      </c>
      <c r="B36" s="13" t="s">
        <v>31</v>
      </c>
      <c r="C36" s="48"/>
      <c r="D36" s="47"/>
      <c r="E36" s="47"/>
      <c r="F36" s="47"/>
      <c r="G36" s="28">
        <f>ROUND(SUM(G34:G35),0)</f>
        <v>360</v>
      </c>
      <c r="H36" s="28">
        <f>ROUND(SUM(H34:H35),0)</f>
        <v>360</v>
      </c>
      <c r="I36" s="28">
        <f>ROUND(SUM(I34:I35),0)</f>
        <v>360</v>
      </c>
      <c r="J36" s="28">
        <f t="shared" si="0"/>
        <v>1080</v>
      </c>
      <c r="K36" s="62"/>
      <c r="L36" s="63"/>
      <c r="M36" s="63"/>
      <c r="N36" s="63"/>
      <c r="O36" s="63"/>
      <c r="P36" s="64"/>
    </row>
    <row r="37" spans="1:16" ht="15.75" customHeight="1" x14ac:dyDescent="0.25">
      <c r="A37" s="12"/>
      <c r="B37" s="13" t="s">
        <v>32</v>
      </c>
      <c r="C37" s="48"/>
      <c r="D37" s="47"/>
      <c r="E37" s="47"/>
      <c r="F37" s="47"/>
      <c r="G37" s="28">
        <f>SUM(G16:G19,G22,G27:G33,G36)</f>
        <v>1360</v>
      </c>
      <c r="H37" s="28">
        <f t="shared" ref="H37:I37" si="5">SUM(H16:H19,H22,H27:H33,H36)</f>
        <v>1360</v>
      </c>
      <c r="I37" s="28">
        <f t="shared" si="5"/>
        <v>1360</v>
      </c>
      <c r="J37" s="28">
        <f t="shared" si="0"/>
        <v>4080</v>
      </c>
      <c r="K37" s="62"/>
      <c r="L37" s="63"/>
      <c r="M37" s="63"/>
      <c r="N37" s="63"/>
      <c r="O37" s="63"/>
      <c r="P37" s="64"/>
    </row>
    <row r="38" spans="1:16" ht="15" customHeight="1" x14ac:dyDescent="0.25">
      <c r="A38" s="20"/>
      <c r="B38" s="21"/>
      <c r="C38" s="48"/>
      <c r="D38" s="47"/>
      <c r="E38" s="47"/>
      <c r="F38" s="47"/>
      <c r="G38" s="19"/>
      <c r="H38" s="19"/>
      <c r="I38" s="19"/>
      <c r="J38" s="28">
        <f t="shared" si="0"/>
        <v>0</v>
      </c>
      <c r="K38" s="62"/>
      <c r="L38" s="63"/>
      <c r="M38" s="63"/>
      <c r="N38" s="63"/>
      <c r="O38" s="63"/>
      <c r="P38" s="64"/>
    </row>
    <row r="39" spans="1:16" ht="15" customHeight="1" x14ac:dyDescent="0.25">
      <c r="A39" s="15" t="s">
        <v>33</v>
      </c>
      <c r="B39" s="13" t="s">
        <v>34</v>
      </c>
      <c r="C39" s="48"/>
      <c r="D39" s="47"/>
      <c r="E39" s="47"/>
      <c r="F39" s="47"/>
      <c r="G39" s="23"/>
      <c r="H39" s="23"/>
      <c r="I39" s="23"/>
      <c r="J39" s="28">
        <f t="shared" si="0"/>
        <v>0</v>
      </c>
      <c r="K39" s="62"/>
      <c r="L39" s="63"/>
      <c r="M39" s="63"/>
      <c r="N39" s="63"/>
      <c r="O39" s="63"/>
      <c r="P39" s="64"/>
    </row>
    <row r="40" spans="1:16" ht="31.5" customHeight="1" x14ac:dyDescent="0.25">
      <c r="A40" s="20">
        <v>6200</v>
      </c>
      <c r="B40" s="21" t="s">
        <v>35</v>
      </c>
      <c r="C40" s="48"/>
      <c r="D40" s="47"/>
      <c r="E40" s="47"/>
      <c r="F40" s="47"/>
      <c r="G40" s="18"/>
      <c r="H40" s="18"/>
      <c r="I40" s="18"/>
      <c r="J40" s="28">
        <f t="shared" si="0"/>
        <v>0</v>
      </c>
      <c r="K40" s="62"/>
      <c r="L40" s="63"/>
      <c r="M40" s="63"/>
      <c r="N40" s="63"/>
      <c r="O40" s="63"/>
      <c r="P40" s="64"/>
    </row>
    <row r="41" spans="1:16" ht="31.5" customHeight="1" x14ac:dyDescent="0.25">
      <c r="A41" s="20">
        <v>6235</v>
      </c>
      <c r="B41" s="21" t="s">
        <v>36</v>
      </c>
      <c r="C41" s="48"/>
      <c r="D41" s="47"/>
      <c r="E41" s="47"/>
      <c r="F41" s="47"/>
      <c r="G41" s="18"/>
      <c r="H41" s="18"/>
      <c r="I41" s="18"/>
      <c r="J41" s="28">
        <f t="shared" si="0"/>
        <v>0</v>
      </c>
      <c r="K41" s="62"/>
      <c r="L41" s="63"/>
      <c r="M41" s="63"/>
      <c r="N41" s="63"/>
      <c r="O41" s="63"/>
      <c r="P41" s="64"/>
    </row>
    <row r="42" spans="1:16" ht="31.5" customHeight="1" x14ac:dyDescent="0.25">
      <c r="A42" s="20">
        <v>6265</v>
      </c>
      <c r="B42" s="21" t="s">
        <v>37</v>
      </c>
      <c r="C42" s="48"/>
      <c r="D42" s="47"/>
      <c r="E42" s="47"/>
      <c r="F42" s="47"/>
      <c r="G42" s="18"/>
      <c r="H42" s="18"/>
      <c r="I42" s="18"/>
      <c r="J42" s="28">
        <f t="shared" si="0"/>
        <v>0</v>
      </c>
      <c r="K42" s="62"/>
      <c r="L42" s="63"/>
      <c r="M42" s="63"/>
      <c r="N42" s="63"/>
      <c r="O42" s="63"/>
      <c r="P42" s="64"/>
    </row>
    <row r="43" spans="1:16" ht="31.5" customHeight="1" x14ac:dyDescent="0.25">
      <c r="A43" s="20">
        <v>6505</v>
      </c>
      <c r="B43" s="21" t="s">
        <v>38</v>
      </c>
      <c r="C43" s="48"/>
      <c r="D43" s="47"/>
      <c r="E43" s="47"/>
      <c r="F43" s="47"/>
      <c r="G43" s="18"/>
      <c r="H43" s="18"/>
      <c r="I43" s="18"/>
      <c r="J43" s="28">
        <f t="shared" si="0"/>
        <v>0</v>
      </c>
      <c r="K43" s="62"/>
      <c r="L43" s="63"/>
      <c r="M43" s="63"/>
      <c r="N43" s="63"/>
      <c r="O43" s="63"/>
      <c r="P43" s="64"/>
    </row>
    <row r="44" spans="1:16" ht="31.5" customHeight="1" x14ac:dyDescent="0.25">
      <c r="A44" s="20">
        <v>6900</v>
      </c>
      <c r="B44" s="21" t="s">
        <v>39</v>
      </c>
      <c r="C44" s="48"/>
      <c r="D44" s="47"/>
      <c r="E44" s="47"/>
      <c r="F44" s="47"/>
      <c r="G44" s="18"/>
      <c r="H44" s="18"/>
      <c r="I44" s="18"/>
      <c r="J44" s="28">
        <f t="shared" si="0"/>
        <v>0</v>
      </c>
      <c r="K44" s="62"/>
      <c r="L44" s="63"/>
      <c r="M44" s="63"/>
      <c r="N44" s="63"/>
      <c r="O44" s="63"/>
      <c r="P44" s="64"/>
    </row>
    <row r="45" spans="1:16" ht="31.5" customHeight="1" x14ac:dyDescent="0.25">
      <c r="A45" s="20">
        <v>6930</v>
      </c>
      <c r="B45" s="21" t="s">
        <v>40</v>
      </c>
      <c r="C45" s="48"/>
      <c r="D45" s="47"/>
      <c r="E45" s="47"/>
      <c r="F45" s="47"/>
      <c r="G45" s="18"/>
      <c r="H45" s="18"/>
      <c r="I45" s="18"/>
      <c r="J45" s="28">
        <f t="shared" si="0"/>
        <v>0</v>
      </c>
      <c r="K45" s="62"/>
      <c r="L45" s="63"/>
      <c r="M45" s="63"/>
      <c r="N45" s="63"/>
      <c r="O45" s="63"/>
      <c r="P45" s="64"/>
    </row>
    <row r="46" spans="1:16" ht="31.5" customHeight="1" x14ac:dyDescent="0.25">
      <c r="A46" s="20"/>
      <c r="B46" s="21" t="s">
        <v>95</v>
      </c>
      <c r="C46" s="48"/>
      <c r="D46" s="47"/>
      <c r="E46" s="47"/>
      <c r="F46" s="47"/>
      <c r="G46" s="18"/>
      <c r="H46" s="18"/>
      <c r="I46" s="18"/>
      <c r="J46" s="28">
        <f t="shared" si="0"/>
        <v>0</v>
      </c>
      <c r="K46" s="62"/>
      <c r="L46" s="63"/>
      <c r="M46" s="63"/>
      <c r="N46" s="63"/>
      <c r="O46" s="63"/>
      <c r="P46" s="64"/>
    </row>
    <row r="47" spans="1:16" ht="15.75" customHeight="1" x14ac:dyDescent="0.25">
      <c r="A47" s="20"/>
      <c r="B47" s="21" t="s">
        <v>41</v>
      </c>
      <c r="C47" s="48"/>
      <c r="D47" s="47"/>
      <c r="E47" s="47"/>
      <c r="F47" s="47"/>
      <c r="G47" s="28">
        <f>ROUND(SUM(G40:G46),0)</f>
        <v>0</v>
      </c>
      <c r="H47" s="28">
        <f>ROUND(SUM(H40:H46),0)</f>
        <v>0</v>
      </c>
      <c r="I47" s="28">
        <f>ROUND(SUM(I40:I46),0)</f>
        <v>0</v>
      </c>
      <c r="J47" s="28">
        <f t="shared" si="0"/>
        <v>0</v>
      </c>
      <c r="K47" s="62"/>
      <c r="L47" s="63"/>
      <c r="M47" s="63"/>
      <c r="N47" s="63"/>
      <c r="O47" s="63"/>
      <c r="P47" s="64"/>
    </row>
    <row r="48" spans="1:16" ht="15" customHeight="1" x14ac:dyDescent="0.25">
      <c r="A48" s="20"/>
      <c r="B48" s="21"/>
      <c r="C48" s="48"/>
      <c r="D48" s="47"/>
      <c r="E48" s="47"/>
      <c r="F48" s="47"/>
      <c r="G48" s="19"/>
      <c r="H48" s="19"/>
      <c r="I48" s="19"/>
      <c r="J48" s="28">
        <f t="shared" si="0"/>
        <v>0</v>
      </c>
      <c r="K48" s="62"/>
      <c r="L48" s="63"/>
      <c r="M48" s="63"/>
      <c r="N48" s="63"/>
      <c r="O48" s="63"/>
      <c r="P48" s="64"/>
    </row>
    <row r="49" spans="1:16" ht="15" customHeight="1" x14ac:dyDescent="0.25">
      <c r="A49" s="12" t="s">
        <v>45</v>
      </c>
      <c r="B49" s="13" t="s">
        <v>42</v>
      </c>
      <c r="C49" s="24"/>
      <c r="D49" s="25"/>
      <c r="E49" s="25"/>
      <c r="F49" s="25"/>
      <c r="G49" s="19"/>
      <c r="H49" s="19"/>
      <c r="I49" s="19"/>
      <c r="J49" s="28">
        <f t="shared" si="0"/>
        <v>0</v>
      </c>
      <c r="K49" s="62"/>
      <c r="L49" s="63"/>
      <c r="M49" s="63"/>
      <c r="N49" s="63"/>
      <c r="O49" s="63"/>
      <c r="P49" s="64"/>
    </row>
    <row r="50" spans="1:16" ht="30" customHeight="1" x14ac:dyDescent="0.25">
      <c r="A50" s="20">
        <v>1934</v>
      </c>
      <c r="B50" s="21" t="s">
        <v>42</v>
      </c>
      <c r="C50" s="48"/>
      <c r="D50" s="47"/>
      <c r="E50" s="47"/>
      <c r="F50" s="47"/>
      <c r="G50" s="19"/>
      <c r="H50" s="19"/>
      <c r="I50" s="19"/>
      <c r="J50" s="28">
        <f t="shared" si="0"/>
        <v>0</v>
      </c>
      <c r="K50" s="62"/>
      <c r="L50" s="63"/>
      <c r="M50" s="63"/>
      <c r="N50" s="63"/>
      <c r="O50" s="63"/>
      <c r="P50" s="64"/>
    </row>
    <row r="51" spans="1:16" ht="15" customHeight="1" x14ac:dyDescent="0.25">
      <c r="A51" s="12"/>
      <c r="B51" s="13"/>
      <c r="C51" s="48"/>
      <c r="D51" s="47"/>
      <c r="E51" s="47"/>
      <c r="F51" s="47"/>
      <c r="G51" s="23"/>
      <c r="H51" s="23"/>
      <c r="I51" s="23"/>
      <c r="J51" s="28">
        <f t="shared" si="0"/>
        <v>0</v>
      </c>
      <c r="K51" s="62"/>
      <c r="L51" s="63"/>
      <c r="M51" s="63"/>
      <c r="N51" s="63"/>
      <c r="O51" s="63"/>
      <c r="P51" s="64"/>
    </row>
    <row r="52" spans="1:16" ht="15.75" customHeight="1" x14ac:dyDescent="0.25">
      <c r="A52" s="20"/>
      <c r="B52" s="21"/>
      <c r="C52" s="48"/>
      <c r="D52" s="47"/>
      <c r="E52" s="65"/>
      <c r="F52" s="27"/>
      <c r="G52" s="19"/>
      <c r="H52" s="19"/>
      <c r="I52" s="19"/>
      <c r="J52" s="28">
        <f t="shared" si="0"/>
        <v>0</v>
      </c>
      <c r="K52" s="62"/>
      <c r="L52" s="63"/>
      <c r="M52" s="63"/>
      <c r="N52" s="63"/>
      <c r="O52" s="63"/>
      <c r="P52" s="64"/>
    </row>
    <row r="53" spans="1:16" ht="28.5" customHeight="1" thickBot="1" x14ac:dyDescent="0.3">
      <c r="A53" s="20"/>
      <c r="B53" s="21" t="s">
        <v>43</v>
      </c>
      <c r="C53" s="48"/>
      <c r="D53" s="47"/>
      <c r="E53" s="47"/>
      <c r="F53" s="47"/>
      <c r="G53" s="29">
        <f>SUM(G37,G47,G29,G49)</f>
        <v>1360</v>
      </c>
      <c r="H53" s="29">
        <f>SUM(H37,H47,H29,H49)</f>
        <v>1360</v>
      </c>
      <c r="I53" s="29">
        <f>SUM(I37,I47,I29,I49)</f>
        <v>1360</v>
      </c>
      <c r="J53" s="28">
        <f t="shared" si="0"/>
        <v>4080</v>
      </c>
      <c r="K53" s="62"/>
      <c r="L53" s="63"/>
      <c r="M53" s="63"/>
      <c r="N53" s="63"/>
      <c r="O53" s="63"/>
      <c r="P53" s="64"/>
    </row>
    <row r="55" spans="1:16" ht="14.25" x14ac:dyDescent="0.2">
      <c r="B55" s="38" t="s">
        <v>50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6" ht="14.25" x14ac:dyDescent="0.2">
      <c r="B56" s="38" t="s">
        <v>47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6" ht="14.25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6" ht="14.25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6" ht="15" x14ac:dyDescent="0.25">
      <c r="B59" s="34"/>
      <c r="C59" s="39" t="s">
        <v>54</v>
      </c>
      <c r="D59" s="39" t="s">
        <v>55</v>
      </c>
      <c r="E59" s="38" t="s">
        <v>56</v>
      </c>
      <c r="F59" s="40"/>
      <c r="G59" s="40"/>
      <c r="H59" s="40"/>
      <c r="I59" s="40"/>
      <c r="J59" s="40"/>
      <c r="K59" s="40"/>
      <c r="L59" s="40"/>
      <c r="M59" s="40"/>
      <c r="N59" s="40"/>
    </row>
    <row r="60" spans="1:16" ht="42.75" x14ac:dyDescent="0.2">
      <c r="B60" s="41" t="s">
        <v>57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6" ht="57" x14ac:dyDescent="0.2">
      <c r="B61" s="41" t="s">
        <v>58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6" ht="14.25" x14ac:dyDescent="0.2"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6" ht="15" x14ac:dyDescent="0.25">
      <c r="B63" s="37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6" ht="28.5" x14ac:dyDescent="0.2">
      <c r="B64" s="41" t="s">
        <v>60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2:14" ht="14.25" x14ac:dyDescent="0.2">
      <c r="B65" s="41" t="s">
        <v>61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2:14" ht="14.25" x14ac:dyDescent="0.2">
      <c r="B66" s="41" t="s">
        <v>62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4" ht="14.25" x14ac:dyDescent="0.2">
      <c r="B67" s="38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2:14" ht="15" x14ac:dyDescent="0.25">
      <c r="B68" s="37" t="s">
        <v>63</v>
      </c>
      <c r="C68" s="39" t="s">
        <v>54</v>
      </c>
      <c r="D68" s="39" t="s">
        <v>55</v>
      </c>
      <c r="E68" s="38" t="s">
        <v>64</v>
      </c>
      <c r="F68" s="38" t="s">
        <v>65</v>
      </c>
      <c r="G68" s="45" t="s">
        <v>66</v>
      </c>
      <c r="H68" s="45"/>
      <c r="I68" s="45"/>
      <c r="J68" s="45"/>
      <c r="K68" s="45"/>
      <c r="L68" s="45"/>
      <c r="M68" s="45"/>
      <c r="N68" s="45"/>
    </row>
    <row r="69" spans="2:14" ht="14.25" x14ac:dyDescent="0.2">
      <c r="B69" s="41" t="s">
        <v>67</v>
      </c>
      <c r="C69" s="40"/>
      <c r="D69" s="40"/>
      <c r="E69" s="40"/>
      <c r="F69" s="40"/>
      <c r="G69" s="43"/>
      <c r="H69" s="43"/>
      <c r="I69" s="43"/>
      <c r="J69" s="43"/>
      <c r="K69" s="43"/>
      <c r="L69" s="43"/>
      <c r="M69" s="43"/>
      <c r="N69" s="43"/>
    </row>
    <row r="70" spans="2:14" ht="14.25" x14ac:dyDescent="0.2">
      <c r="B70" s="41" t="s">
        <v>68</v>
      </c>
      <c r="C70" s="40"/>
      <c r="D70" s="40"/>
      <c r="E70" s="40"/>
      <c r="F70" s="40"/>
      <c r="G70" s="43"/>
      <c r="H70" s="43"/>
      <c r="I70" s="43"/>
      <c r="J70" s="43"/>
      <c r="K70" s="43"/>
      <c r="L70" s="43"/>
      <c r="M70" s="43"/>
      <c r="N70" s="43"/>
    </row>
    <row r="71" spans="2:14" ht="14.25" x14ac:dyDescent="0.2">
      <c r="B71" s="41" t="s">
        <v>69</v>
      </c>
      <c r="C71" s="40"/>
      <c r="D71" s="40"/>
      <c r="E71" s="40"/>
      <c r="F71" s="40"/>
      <c r="G71" s="43"/>
      <c r="H71" s="43"/>
      <c r="I71" s="43"/>
      <c r="J71" s="43"/>
      <c r="K71" s="43"/>
      <c r="L71" s="43"/>
      <c r="M71" s="43"/>
      <c r="N71" s="43"/>
    </row>
    <row r="72" spans="2:14" ht="14.25" x14ac:dyDescent="0.2">
      <c r="B72" s="41" t="s">
        <v>70</v>
      </c>
      <c r="C72" s="40"/>
      <c r="D72" s="40"/>
      <c r="E72" s="40"/>
      <c r="F72" s="40"/>
      <c r="G72" s="43"/>
      <c r="H72" s="43"/>
      <c r="I72" s="43"/>
      <c r="J72" s="43"/>
      <c r="K72" s="43"/>
      <c r="L72" s="43"/>
      <c r="M72" s="43"/>
      <c r="N72" s="43"/>
    </row>
    <row r="73" spans="2:14" ht="14.25" x14ac:dyDescent="0.2">
      <c r="B73" s="41" t="s">
        <v>71</v>
      </c>
      <c r="C73" s="40"/>
      <c r="D73" s="40"/>
      <c r="E73" s="40"/>
      <c r="F73" s="40"/>
      <c r="G73" s="43"/>
      <c r="H73" s="43"/>
      <c r="I73" s="43"/>
      <c r="J73" s="43"/>
      <c r="K73" s="43"/>
      <c r="L73" s="43"/>
      <c r="M73" s="43"/>
      <c r="N73" s="43"/>
    </row>
    <row r="74" spans="2:14" ht="14.25" x14ac:dyDescent="0.2">
      <c r="B74" s="41" t="s">
        <v>72</v>
      </c>
      <c r="C74" s="40"/>
      <c r="D74" s="40"/>
      <c r="E74" s="40"/>
      <c r="F74" s="40"/>
      <c r="G74" s="43"/>
      <c r="H74" s="43"/>
      <c r="I74" s="43"/>
      <c r="J74" s="43"/>
      <c r="K74" s="43"/>
      <c r="L74" s="43"/>
      <c r="M74" s="43"/>
      <c r="N74" s="43"/>
    </row>
    <row r="75" spans="2:14" ht="14.25" x14ac:dyDescent="0.2">
      <c r="B75" s="41" t="s">
        <v>73</v>
      </c>
      <c r="C75" s="40"/>
      <c r="D75" s="40"/>
      <c r="E75" s="40"/>
      <c r="F75" s="40"/>
      <c r="G75" s="43"/>
      <c r="H75" s="43"/>
      <c r="I75" s="43"/>
      <c r="J75" s="43"/>
      <c r="K75" s="43"/>
      <c r="L75" s="43"/>
      <c r="M75" s="43"/>
      <c r="N75" s="43"/>
    </row>
    <row r="76" spans="2:14" ht="14.25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2:14" ht="14.25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2:14" ht="14.25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2:14" ht="14.25" x14ac:dyDescent="0.2">
      <c r="B79" s="38" t="s">
        <v>74</v>
      </c>
      <c r="C79" s="38" t="s">
        <v>75</v>
      </c>
      <c r="D79" s="39"/>
      <c r="E79" s="38"/>
      <c r="F79" s="40"/>
      <c r="G79" s="40"/>
      <c r="H79" s="40"/>
      <c r="I79" s="40"/>
      <c r="J79" s="40"/>
      <c r="K79" s="40"/>
      <c r="L79" s="40"/>
      <c r="M79" s="40"/>
      <c r="N79" s="40"/>
    </row>
    <row r="80" spans="2:14" ht="15" x14ac:dyDescent="0.25">
      <c r="B80" s="34" t="s">
        <v>76</v>
      </c>
      <c r="C80" s="42" t="s">
        <v>90</v>
      </c>
      <c r="D80" s="42"/>
      <c r="E80" s="42"/>
      <c r="F80" s="42"/>
      <c r="G80" s="40"/>
      <c r="H80" s="40"/>
      <c r="I80" s="40"/>
      <c r="J80" s="40"/>
      <c r="K80" s="40"/>
      <c r="L80" s="40"/>
      <c r="M80" s="40"/>
      <c r="N80" s="40"/>
    </row>
    <row r="81" spans="2:14" ht="14.25" x14ac:dyDescent="0.2">
      <c r="B81" s="38" t="s">
        <v>77</v>
      </c>
      <c r="C81" s="42"/>
      <c r="D81" s="42"/>
      <c r="E81" s="42"/>
      <c r="F81" s="42"/>
      <c r="G81" s="40"/>
      <c r="H81" s="40"/>
      <c r="I81" s="40"/>
      <c r="J81" s="40"/>
      <c r="K81" s="40"/>
      <c r="L81" s="40"/>
      <c r="M81" s="40"/>
      <c r="N81" s="40"/>
    </row>
    <row r="82" spans="2:14" ht="14.25" x14ac:dyDescent="0.2">
      <c r="B82" s="38" t="s">
        <v>78</v>
      </c>
      <c r="C82" s="42"/>
      <c r="D82" s="42"/>
      <c r="E82" s="42"/>
      <c r="F82" s="42"/>
      <c r="G82" s="40"/>
      <c r="H82" s="40"/>
      <c r="I82" s="40"/>
      <c r="J82" s="40"/>
      <c r="K82" s="40"/>
      <c r="L82" s="40"/>
      <c r="M82" s="40"/>
      <c r="N82" s="40"/>
    </row>
    <row r="83" spans="2:14" ht="14.25" x14ac:dyDescent="0.2">
      <c r="B83" s="38" t="s">
        <v>79</v>
      </c>
      <c r="C83" s="42"/>
      <c r="D83" s="42"/>
      <c r="E83" s="42"/>
      <c r="F83" s="42"/>
      <c r="G83" s="40"/>
      <c r="H83" s="40"/>
      <c r="I83" s="40"/>
      <c r="J83" s="40"/>
      <c r="K83" s="40"/>
      <c r="L83" s="40"/>
      <c r="M83" s="40"/>
      <c r="N83" s="40"/>
    </row>
    <row r="84" spans="2:14" ht="14.25" x14ac:dyDescent="0.2">
      <c r="B84" s="38" t="s">
        <v>80</v>
      </c>
      <c r="C84" s="42"/>
      <c r="D84" s="42"/>
      <c r="E84" s="42"/>
      <c r="F84" s="42"/>
      <c r="G84" s="40"/>
      <c r="H84" s="40"/>
      <c r="I84" s="40"/>
      <c r="J84" s="40"/>
      <c r="K84" s="40"/>
      <c r="L84" s="40"/>
      <c r="M84" s="40"/>
      <c r="N84" s="40"/>
    </row>
    <row r="85" spans="2:14" ht="14.25" x14ac:dyDescent="0.2">
      <c r="B85" s="38" t="s">
        <v>81</v>
      </c>
      <c r="C85" s="42"/>
      <c r="D85" s="42"/>
      <c r="E85" s="42"/>
      <c r="F85" s="42"/>
      <c r="G85" s="40"/>
      <c r="H85" s="40"/>
      <c r="I85" s="40"/>
      <c r="J85" s="40"/>
      <c r="K85" s="40"/>
      <c r="L85" s="40"/>
      <c r="M85" s="40"/>
      <c r="N85" s="40"/>
    </row>
    <row r="86" spans="2:14" ht="14.25" x14ac:dyDescent="0.2">
      <c r="B86" s="38" t="s">
        <v>82</v>
      </c>
      <c r="C86" s="42"/>
      <c r="D86" s="42"/>
      <c r="E86" s="42"/>
      <c r="F86" s="42"/>
      <c r="G86" s="40"/>
      <c r="H86" s="40"/>
      <c r="I86" s="40"/>
      <c r="J86" s="40"/>
      <c r="K86" s="40"/>
      <c r="L86" s="40"/>
      <c r="M86" s="40"/>
      <c r="N86" s="40"/>
    </row>
    <row r="87" spans="2:14" ht="14.25" x14ac:dyDescent="0.2">
      <c r="B87" s="38" t="s">
        <v>83</v>
      </c>
      <c r="C87" s="42"/>
      <c r="D87" s="42"/>
      <c r="E87" s="42"/>
      <c r="F87" s="42"/>
      <c r="G87" s="40"/>
      <c r="H87" s="40"/>
      <c r="I87" s="40"/>
      <c r="J87" s="40"/>
      <c r="K87" s="40"/>
      <c r="L87" s="40"/>
      <c r="M87" s="40"/>
      <c r="N87" s="40"/>
    </row>
    <row r="88" spans="2:14" ht="14.25" x14ac:dyDescent="0.2">
      <c r="B88" s="38" t="s">
        <v>84</v>
      </c>
      <c r="C88" s="42"/>
      <c r="D88" s="42"/>
      <c r="E88" s="42"/>
      <c r="F88" s="42"/>
      <c r="G88" s="45"/>
      <c r="H88" s="45"/>
      <c r="I88" s="45"/>
      <c r="J88" s="45"/>
      <c r="K88" s="45"/>
      <c r="L88" s="45"/>
      <c r="M88" s="45"/>
      <c r="N88" s="45"/>
    </row>
    <row r="89" spans="2:14" ht="14.25" x14ac:dyDescent="0.2">
      <c r="B89" s="38" t="s">
        <v>85</v>
      </c>
      <c r="C89" s="42"/>
      <c r="D89" s="42"/>
      <c r="E89" s="42"/>
      <c r="F89" s="42"/>
      <c r="G89" s="43"/>
      <c r="H89" s="43"/>
      <c r="I89" s="43"/>
      <c r="J89" s="43"/>
      <c r="K89" s="43"/>
      <c r="L89" s="43"/>
      <c r="M89" s="43"/>
      <c r="N89" s="43"/>
    </row>
    <row r="90" spans="2:14" ht="14.25" x14ac:dyDescent="0.2">
      <c r="B90" s="38" t="s">
        <v>86</v>
      </c>
      <c r="C90" s="42"/>
      <c r="D90" s="42"/>
      <c r="E90" s="42"/>
      <c r="F90" s="42"/>
      <c r="G90" s="43"/>
      <c r="H90" s="43"/>
      <c r="I90" s="43"/>
      <c r="J90" s="43"/>
      <c r="K90" s="43"/>
      <c r="L90" s="43"/>
      <c r="M90" s="43"/>
      <c r="N90" s="43"/>
    </row>
    <row r="91" spans="2:14" ht="14.25" x14ac:dyDescent="0.2">
      <c r="B91" s="38" t="s">
        <v>87</v>
      </c>
      <c r="C91" s="42"/>
      <c r="D91" s="42"/>
      <c r="E91" s="42"/>
      <c r="F91" s="42"/>
      <c r="G91" s="43"/>
      <c r="H91" s="43"/>
      <c r="I91" s="43"/>
      <c r="J91" s="43"/>
      <c r="K91" s="43"/>
      <c r="L91" s="43"/>
      <c r="M91" s="43"/>
      <c r="N91" s="43"/>
    </row>
    <row r="92" spans="2:14" ht="14.25" x14ac:dyDescent="0.2">
      <c r="B92" s="38" t="s">
        <v>88</v>
      </c>
      <c r="C92" s="42"/>
      <c r="D92" s="42"/>
      <c r="E92" s="42"/>
      <c r="F92" s="42"/>
      <c r="G92" s="43"/>
      <c r="H92" s="43"/>
      <c r="I92" s="43"/>
      <c r="J92" s="43"/>
      <c r="K92" s="43"/>
      <c r="L92" s="43"/>
      <c r="M92" s="43"/>
      <c r="N92" s="43"/>
    </row>
    <row r="93" spans="2:14" ht="14.25" x14ac:dyDescent="0.2">
      <c r="B93" s="38" t="s">
        <v>89</v>
      </c>
      <c r="C93" s="42"/>
      <c r="D93" s="42"/>
      <c r="E93" s="42"/>
      <c r="F93" s="42"/>
      <c r="G93" s="43"/>
      <c r="H93" s="43"/>
      <c r="I93" s="43"/>
      <c r="J93" s="43"/>
      <c r="K93" s="43"/>
      <c r="L93" s="43"/>
      <c r="M93" s="43"/>
      <c r="N93" s="43"/>
    </row>
    <row r="94" spans="2:14" x14ac:dyDescent="0.2">
      <c r="B94" s="36"/>
      <c r="C94" s="35"/>
      <c r="D94" s="35"/>
      <c r="E94" s="35"/>
      <c r="F94" s="35"/>
      <c r="G94" s="44"/>
      <c r="H94" s="44"/>
      <c r="I94" s="44"/>
      <c r="J94" s="44"/>
      <c r="K94" s="44"/>
      <c r="L94" s="44"/>
      <c r="M94" s="44"/>
      <c r="N94" s="44"/>
    </row>
    <row r="95" spans="2:14" x14ac:dyDescent="0.2">
      <c r="B95" s="36"/>
      <c r="C95" s="35"/>
      <c r="D95" s="35"/>
      <c r="E95" s="35"/>
      <c r="F95" s="35"/>
      <c r="G95" s="44"/>
      <c r="H95" s="44"/>
      <c r="I95" s="44"/>
      <c r="J95" s="44"/>
      <c r="K95" s="44"/>
      <c r="L95" s="44"/>
      <c r="M95" s="44"/>
      <c r="N95" s="44"/>
    </row>
    <row r="96" spans="2:14" x14ac:dyDescent="0.2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2:14" x14ac:dyDescent="0.2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 x14ac:dyDescent="0.2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2:14" x14ac:dyDescent="0.2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 x14ac:dyDescent="0.2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2:14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</sheetData>
  <mergeCells count="127">
    <mergeCell ref="K53:P53"/>
    <mergeCell ref="K47:P47"/>
    <mergeCell ref="K48:P48"/>
    <mergeCell ref="K49:P49"/>
    <mergeCell ref="K50:P50"/>
    <mergeCell ref="K51:P51"/>
    <mergeCell ref="K29:P29"/>
    <mergeCell ref="K30:P30"/>
    <mergeCell ref="K31:P31"/>
    <mergeCell ref="K32:P32"/>
    <mergeCell ref="K33:P33"/>
    <mergeCell ref="K46:P46"/>
    <mergeCell ref="K35:P35"/>
    <mergeCell ref="K36:P36"/>
    <mergeCell ref="K37:P37"/>
    <mergeCell ref="K38:P38"/>
    <mergeCell ref="K39:P39"/>
    <mergeCell ref="K40:P40"/>
    <mergeCell ref="K41:P41"/>
    <mergeCell ref="K42:P42"/>
    <mergeCell ref="K43:P43"/>
    <mergeCell ref="K44:P44"/>
    <mergeCell ref="C48:F48"/>
    <mergeCell ref="C50:F50"/>
    <mergeCell ref="C51:F51"/>
    <mergeCell ref="C52:E52"/>
    <mergeCell ref="C53:F53"/>
    <mergeCell ref="K22:P22"/>
    <mergeCell ref="K11:P11"/>
    <mergeCell ref="K12:P12"/>
    <mergeCell ref="K13:P13"/>
    <mergeCell ref="K14:P14"/>
    <mergeCell ref="K15:P15"/>
    <mergeCell ref="K16:P16"/>
    <mergeCell ref="K17:P17"/>
    <mergeCell ref="K18:P18"/>
    <mergeCell ref="K19:P19"/>
    <mergeCell ref="K20:P20"/>
    <mergeCell ref="K21:P21"/>
    <mergeCell ref="K34:P34"/>
    <mergeCell ref="K23:P23"/>
    <mergeCell ref="K24:P24"/>
    <mergeCell ref="K25:P25"/>
    <mergeCell ref="K26:P26"/>
    <mergeCell ref="K27:P27"/>
    <mergeCell ref="K52:P52"/>
    <mergeCell ref="K28:P28"/>
    <mergeCell ref="C42:F42"/>
    <mergeCell ref="C22:F22"/>
    <mergeCell ref="C43:F43"/>
    <mergeCell ref="C44:F44"/>
    <mergeCell ref="C45:F45"/>
    <mergeCell ref="C46:F46"/>
    <mergeCell ref="C30:F30"/>
    <mergeCell ref="C31:F31"/>
    <mergeCell ref="C32:F32"/>
    <mergeCell ref="C33:F33"/>
    <mergeCell ref="C34:E34"/>
    <mergeCell ref="C36:F36"/>
    <mergeCell ref="C24:F24"/>
    <mergeCell ref="C25:F25"/>
    <mergeCell ref="C26:F26"/>
    <mergeCell ref="C27:F27"/>
    <mergeCell ref="C28:F28"/>
    <mergeCell ref="K45:P45"/>
    <mergeCell ref="C2:E2"/>
    <mergeCell ref="A3:B3"/>
    <mergeCell ref="C3:E3"/>
    <mergeCell ref="A4:B4"/>
    <mergeCell ref="C4:E4"/>
    <mergeCell ref="C16:F16"/>
    <mergeCell ref="A6:B6"/>
    <mergeCell ref="C6:J6"/>
    <mergeCell ref="A7:B7"/>
    <mergeCell ref="C7:G7"/>
    <mergeCell ref="C8:E8"/>
    <mergeCell ref="C9:E9"/>
    <mergeCell ref="C11:F11"/>
    <mergeCell ref="C12:F12"/>
    <mergeCell ref="C13:F13"/>
    <mergeCell ref="C14:F14"/>
    <mergeCell ref="C15:F15"/>
    <mergeCell ref="G68:N68"/>
    <mergeCell ref="G69:N69"/>
    <mergeCell ref="G70:N70"/>
    <mergeCell ref="G71:N71"/>
    <mergeCell ref="G72:N72"/>
    <mergeCell ref="G73:N73"/>
    <mergeCell ref="G74:N74"/>
    <mergeCell ref="G75:N75"/>
    <mergeCell ref="A5:B5"/>
    <mergeCell ref="C5:E5"/>
    <mergeCell ref="C29:F29"/>
    <mergeCell ref="C17:F17"/>
    <mergeCell ref="C18:F18"/>
    <mergeCell ref="C19:F19"/>
    <mergeCell ref="C20:F20"/>
    <mergeCell ref="C21:F21"/>
    <mergeCell ref="C23:F23"/>
    <mergeCell ref="C47:F47"/>
    <mergeCell ref="C37:F37"/>
    <mergeCell ref="C38:F38"/>
    <mergeCell ref="C39:F39"/>
    <mergeCell ref="C40:F40"/>
    <mergeCell ref="C41:F41"/>
    <mergeCell ref="C92:F92"/>
    <mergeCell ref="C93:F93"/>
    <mergeCell ref="G93:N93"/>
    <mergeCell ref="G94:N94"/>
    <mergeCell ref="G95:N95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G88:N88"/>
    <mergeCell ref="G89:N89"/>
    <mergeCell ref="G90:N90"/>
    <mergeCell ref="G91:N91"/>
    <mergeCell ref="G92:N92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32612D13C904194508AD7C278836B" ma:contentTypeVersion="4" ma:contentTypeDescription="Create a new document." ma:contentTypeScope="" ma:versionID="50322c666ff3db39e8a0950535a1ae2a">
  <xsd:schema xmlns:xsd="http://www.w3.org/2001/XMLSchema" xmlns:xs="http://www.w3.org/2001/XMLSchema" xmlns:p="http://schemas.microsoft.com/office/2006/metadata/properties" xmlns:ns2="09eed02d-4f66-49db-88e4-6fdb8c0d5152" xmlns:ns3="21ad19f8-c529-4d74-88e0-6b26ef222675" targetNamespace="http://schemas.microsoft.com/office/2006/metadata/properties" ma:root="true" ma:fieldsID="d3c56b9a448d39f1a851ea73c2cd02f0" ns2:_="" ns3:_="">
    <xsd:import namespace="09eed02d-4f66-49db-88e4-6fdb8c0d5152"/>
    <xsd:import namespace="21ad19f8-c529-4d74-88e0-6b26ef22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d02d-4f66-49db-88e4-6fdb8c0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d19f8-c529-4d74-88e0-6b26ef22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5CF11F-2B6D-4635-A41F-7090D663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ed02d-4f66-49db-88e4-6fdb8c0d5152"/>
    <ds:schemaRef ds:uri="21ad19f8-c529-4d74-88e0-6b26ef22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CB3A47-4FAF-4F27-8787-650698E9CFC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09eed02d-4f66-49db-88e4-6fdb8c0d5152"/>
    <ds:schemaRef ds:uri="http://schemas.microsoft.com/office/2006/documentManagement/types"/>
    <ds:schemaRef ds:uri="21ad19f8-c529-4d74-88e0-6b26ef22267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YEARS</vt:lpstr>
      <vt:lpstr>'3 YEARS'!Print_Area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Simonson, Mark</cp:lastModifiedBy>
  <dcterms:created xsi:type="dcterms:W3CDTF">2016-02-01T22:10:58Z</dcterms:created>
  <dcterms:modified xsi:type="dcterms:W3CDTF">2020-02-18T19:19:26Z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0x01010027932612D13C904194508AD7C278836B</vt:lpwstr>
  </property>
</Properties>
</file>